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170" i="1"/>
  <c r="N170"/>
  <c r="M170"/>
  <c r="K170"/>
  <c r="J170"/>
  <c r="I170"/>
  <c r="G170"/>
  <c r="F170"/>
  <c r="E170"/>
  <c r="W169"/>
  <c r="V169"/>
  <c r="U169"/>
  <c r="X169" s="1"/>
  <c r="S169"/>
  <c r="R169"/>
  <c r="Q169"/>
  <c r="X168"/>
  <c r="W168"/>
  <c r="V168"/>
  <c r="U168"/>
  <c r="S168"/>
  <c r="R168"/>
  <c r="Q168"/>
  <c r="W167"/>
  <c r="X167" s="1"/>
  <c r="V167"/>
  <c r="U167"/>
  <c r="S167"/>
  <c r="R167"/>
  <c r="Q167"/>
  <c r="W166"/>
  <c r="V166"/>
  <c r="X166" s="1"/>
  <c r="U166"/>
  <c r="S166"/>
  <c r="R166"/>
  <c r="Q166"/>
  <c r="Q170" s="1"/>
  <c r="W165"/>
  <c r="V165"/>
  <c r="U165"/>
  <c r="X165" s="1"/>
  <c r="S165"/>
  <c r="R165"/>
  <c r="Q165"/>
  <c r="X164"/>
  <c r="W164"/>
  <c r="V164"/>
  <c r="U164"/>
  <c r="S164"/>
  <c r="R164"/>
  <c r="Q164"/>
  <c r="W163"/>
  <c r="X163" s="1"/>
  <c r="V163"/>
  <c r="U163"/>
  <c r="S163"/>
  <c r="S170" s="1"/>
  <c r="R163"/>
  <c r="R170" s="1"/>
  <c r="Q163"/>
  <c r="W162"/>
  <c r="V162"/>
  <c r="X162" s="1"/>
  <c r="U162"/>
  <c r="T162"/>
  <c r="P162"/>
  <c r="L162"/>
  <c r="H162"/>
  <c r="W161"/>
  <c r="V161"/>
  <c r="X161" s="1"/>
  <c r="U161"/>
  <c r="T161"/>
  <c r="P161"/>
  <c r="L161"/>
  <c r="H161"/>
  <c r="W160"/>
  <c r="V160"/>
  <c r="X160" s="1"/>
  <c r="U160"/>
  <c r="T160"/>
  <c r="P160"/>
  <c r="L160"/>
  <c r="H160"/>
  <c r="W159"/>
  <c r="V159"/>
  <c r="X159" s="1"/>
  <c r="U159"/>
  <c r="T159"/>
  <c r="P159"/>
  <c r="L159"/>
  <c r="H159"/>
  <c r="W158"/>
  <c r="V158"/>
  <c r="X158" s="1"/>
  <c r="U158"/>
  <c r="T158"/>
  <c r="P158"/>
  <c r="L158"/>
  <c r="H158"/>
  <c r="W157"/>
  <c r="V157"/>
  <c r="X157" s="1"/>
  <c r="U157"/>
  <c r="T157"/>
  <c r="P157"/>
  <c r="L157"/>
  <c r="H157"/>
  <c r="W156"/>
  <c r="V156"/>
  <c r="X156" s="1"/>
  <c r="U156"/>
  <c r="T156"/>
  <c r="P156"/>
  <c r="L156"/>
  <c r="H156"/>
  <c r="W155"/>
  <c r="V155"/>
  <c r="X155" s="1"/>
  <c r="U155"/>
  <c r="T155"/>
  <c r="P155"/>
  <c r="L155"/>
  <c r="H155"/>
  <c r="W154"/>
  <c r="V154"/>
  <c r="X154" s="1"/>
  <c r="U154"/>
  <c r="T154"/>
  <c r="P154"/>
  <c r="L154"/>
  <c r="H154"/>
  <c r="W153"/>
  <c r="V153"/>
  <c r="X153" s="1"/>
  <c r="U153"/>
  <c r="T153"/>
  <c r="P153"/>
  <c r="L153"/>
  <c r="H153"/>
  <c r="W152"/>
  <c r="V152"/>
  <c r="X152" s="1"/>
  <c r="U152"/>
  <c r="T152"/>
  <c r="P152"/>
  <c r="L152"/>
  <c r="H152"/>
  <c r="W151"/>
  <c r="V151"/>
  <c r="X151" s="1"/>
  <c r="U151"/>
  <c r="T151"/>
  <c r="P151"/>
  <c r="L151"/>
  <c r="H151"/>
  <c r="W150"/>
  <c r="V150"/>
  <c r="X150" s="1"/>
  <c r="U150"/>
  <c r="T150"/>
  <c r="P150"/>
  <c r="L150"/>
  <c r="H150"/>
  <c r="W149"/>
  <c r="V149"/>
  <c r="X149" s="1"/>
  <c r="U149"/>
  <c r="T149"/>
  <c r="P149"/>
  <c r="L149"/>
  <c r="H149"/>
  <c r="W148"/>
  <c r="V148"/>
  <c r="X148" s="1"/>
  <c r="U148"/>
  <c r="T148"/>
  <c r="P148"/>
  <c r="L148"/>
  <c r="H148"/>
  <c r="W147"/>
  <c r="V147"/>
  <c r="X147" s="1"/>
  <c r="U147"/>
  <c r="T147"/>
  <c r="P147"/>
  <c r="L147"/>
  <c r="H147"/>
  <c r="W146"/>
  <c r="V146"/>
  <c r="X146" s="1"/>
  <c r="U146"/>
  <c r="T146"/>
  <c r="P146"/>
  <c r="L146"/>
  <c r="H146"/>
  <c r="W145"/>
  <c r="V145"/>
  <c r="X145" s="1"/>
  <c r="U145"/>
  <c r="T145"/>
  <c r="P145"/>
  <c r="L145"/>
  <c r="H145"/>
  <c r="W144"/>
  <c r="V144"/>
  <c r="X144" s="1"/>
  <c r="U144"/>
  <c r="T144"/>
  <c r="P144"/>
  <c r="L144"/>
  <c r="H144"/>
  <c r="W143"/>
  <c r="V143"/>
  <c r="X143" s="1"/>
  <c r="U143"/>
  <c r="T143"/>
  <c r="P143"/>
  <c r="L143"/>
  <c r="H143"/>
  <c r="W142"/>
  <c r="V142"/>
  <c r="X142" s="1"/>
  <c r="U142"/>
  <c r="T142"/>
  <c r="P142"/>
  <c r="L142"/>
  <c r="H142"/>
  <c r="W141"/>
  <c r="V141"/>
  <c r="X141" s="1"/>
  <c r="U141"/>
  <c r="T141"/>
  <c r="P141"/>
  <c r="L141"/>
  <c r="H141"/>
  <c r="W140"/>
  <c r="V140"/>
  <c r="X140" s="1"/>
  <c r="U140"/>
  <c r="T140"/>
  <c r="P140"/>
  <c r="L140"/>
  <c r="H140"/>
  <c r="W139"/>
  <c r="V139"/>
  <c r="X139" s="1"/>
  <c r="U139"/>
  <c r="T139"/>
  <c r="P139"/>
  <c r="L139"/>
  <c r="H139"/>
  <c r="W138"/>
  <c r="V138"/>
  <c r="X138" s="1"/>
  <c r="U138"/>
  <c r="T138"/>
  <c r="P138"/>
  <c r="L138"/>
  <c r="H138"/>
  <c r="W137"/>
  <c r="V137"/>
  <c r="X137" s="1"/>
  <c r="U137"/>
  <c r="T137"/>
  <c r="P137"/>
  <c r="L137"/>
  <c r="H137"/>
  <c r="W136"/>
  <c r="V136"/>
  <c r="X136" s="1"/>
  <c r="U136"/>
  <c r="T136"/>
  <c r="P136"/>
  <c r="L136"/>
  <c r="H136"/>
  <c r="W135"/>
  <c r="V135"/>
  <c r="X135" s="1"/>
  <c r="U135"/>
  <c r="T135"/>
  <c r="P135"/>
  <c r="L135"/>
  <c r="H135"/>
  <c r="W134"/>
  <c r="V134"/>
  <c r="X134" s="1"/>
  <c r="U134"/>
  <c r="T134"/>
  <c r="P134"/>
  <c r="L134"/>
  <c r="H134"/>
  <c r="W133"/>
  <c r="V133"/>
  <c r="X133" s="1"/>
  <c r="U133"/>
  <c r="T133"/>
  <c r="P133"/>
  <c r="L133"/>
  <c r="H133"/>
  <c r="W132"/>
  <c r="V132"/>
  <c r="X132" s="1"/>
  <c r="U132"/>
  <c r="T132"/>
  <c r="P132"/>
  <c r="L132"/>
  <c r="H132"/>
  <c r="W131"/>
  <c r="V131"/>
  <c r="X131" s="1"/>
  <c r="U131"/>
  <c r="T131"/>
  <c r="P131"/>
  <c r="L131"/>
  <c r="H131"/>
  <c r="W130"/>
  <c r="V130"/>
  <c r="X130" s="1"/>
  <c r="U130"/>
  <c r="T130"/>
  <c r="P130"/>
  <c r="L130"/>
  <c r="H130"/>
  <c r="W129"/>
  <c r="V129"/>
  <c r="X129" s="1"/>
  <c r="U129"/>
  <c r="T129"/>
  <c r="P129"/>
  <c r="L129"/>
  <c r="H129"/>
  <c r="W128"/>
  <c r="V128"/>
  <c r="X128" s="1"/>
  <c r="U128"/>
  <c r="T128"/>
  <c r="P128"/>
  <c r="L128"/>
  <c r="H128"/>
  <c r="W127"/>
  <c r="V127"/>
  <c r="X127" s="1"/>
  <c r="U127"/>
  <c r="T127"/>
  <c r="P127"/>
  <c r="L127"/>
  <c r="H127"/>
  <c r="W126"/>
  <c r="V126"/>
  <c r="X126" s="1"/>
  <c r="U126"/>
  <c r="T126"/>
  <c r="P126"/>
  <c r="L126"/>
  <c r="H126"/>
  <c r="W125"/>
  <c r="V125"/>
  <c r="X125" s="1"/>
  <c r="U125"/>
  <c r="T125"/>
  <c r="P125"/>
  <c r="L125"/>
  <c r="H125"/>
  <c r="W124"/>
  <c r="V124"/>
  <c r="X124" s="1"/>
  <c r="U124"/>
  <c r="T124"/>
  <c r="P124"/>
  <c r="L124"/>
  <c r="H124"/>
  <c r="W123"/>
  <c r="V123"/>
  <c r="X123" s="1"/>
  <c r="U123"/>
  <c r="T123"/>
  <c r="P123"/>
  <c r="L123"/>
  <c r="H123"/>
  <c r="W122"/>
  <c r="V122"/>
  <c r="X122" s="1"/>
  <c r="U122"/>
  <c r="T122"/>
  <c r="P122"/>
  <c r="L122"/>
  <c r="H122"/>
  <c r="W121"/>
  <c r="V121"/>
  <c r="X121" s="1"/>
  <c r="U121"/>
  <c r="T121"/>
  <c r="P121"/>
  <c r="L121"/>
  <c r="H121"/>
  <c r="W120"/>
  <c r="V120"/>
  <c r="X120" s="1"/>
  <c r="U120"/>
  <c r="T120"/>
  <c r="P120"/>
  <c r="L120"/>
  <c r="H120"/>
  <c r="W119"/>
  <c r="V119"/>
  <c r="X119" s="1"/>
  <c r="U119"/>
  <c r="T119"/>
  <c r="P119"/>
  <c r="L119"/>
  <c r="H119"/>
  <c r="W118"/>
  <c r="V118"/>
  <c r="X118" s="1"/>
  <c r="U118"/>
  <c r="T118"/>
  <c r="P118"/>
  <c r="L118"/>
  <c r="H118"/>
  <c r="W117"/>
  <c r="V117"/>
  <c r="X117" s="1"/>
  <c r="U117"/>
  <c r="T117"/>
  <c r="P117"/>
  <c r="L117"/>
  <c r="H117"/>
  <c r="W116"/>
  <c r="V116"/>
  <c r="X116" s="1"/>
  <c r="U116"/>
  <c r="T116"/>
  <c r="P116"/>
  <c r="L116"/>
  <c r="H116"/>
  <c r="W115"/>
  <c r="V115"/>
  <c r="X115" s="1"/>
  <c r="U115"/>
  <c r="T115"/>
  <c r="P115"/>
  <c r="L115"/>
  <c r="H115"/>
  <c r="W114"/>
  <c r="V114"/>
  <c r="X114" s="1"/>
  <c r="U114"/>
  <c r="T114"/>
  <c r="P114"/>
  <c r="L114"/>
  <c r="H114"/>
  <c r="W113"/>
  <c r="V113"/>
  <c r="X113" s="1"/>
  <c r="U113"/>
  <c r="T113"/>
  <c r="P113"/>
  <c r="L113"/>
  <c r="H113"/>
  <c r="W112"/>
  <c r="V112"/>
  <c r="X112" s="1"/>
  <c r="U112"/>
  <c r="T112"/>
  <c r="P112"/>
  <c r="L112"/>
  <c r="H112"/>
  <c r="W111"/>
  <c r="V111"/>
  <c r="X111" s="1"/>
  <c r="U111"/>
  <c r="T111"/>
  <c r="P111"/>
  <c r="L111"/>
  <c r="H111"/>
  <c r="W110"/>
  <c r="V110"/>
  <c r="X110" s="1"/>
  <c r="U110"/>
  <c r="T110"/>
  <c r="P110"/>
  <c r="L110"/>
  <c r="H110"/>
  <c r="W109"/>
  <c r="V109"/>
  <c r="X109" s="1"/>
  <c r="U109"/>
  <c r="T109"/>
  <c r="P109"/>
  <c r="L109"/>
  <c r="H109"/>
  <c r="W108"/>
  <c r="V108"/>
  <c r="X108" s="1"/>
  <c r="U108"/>
  <c r="T108"/>
  <c r="P108"/>
  <c r="L108"/>
  <c r="H108"/>
  <c r="W107"/>
  <c r="V107"/>
  <c r="X107" s="1"/>
  <c r="U107"/>
  <c r="T107"/>
  <c r="P107"/>
  <c r="L107"/>
  <c r="H107"/>
  <c r="W106"/>
  <c r="V106"/>
  <c r="X106" s="1"/>
  <c r="U106"/>
  <c r="T106"/>
  <c r="P106"/>
  <c r="L106"/>
  <c r="H106"/>
  <c r="W105"/>
  <c r="V105"/>
  <c r="X105" s="1"/>
  <c r="U105"/>
  <c r="T105"/>
  <c r="P105"/>
  <c r="L105"/>
  <c r="H105"/>
  <c r="W104"/>
  <c r="V104"/>
  <c r="X104" s="1"/>
  <c r="U104"/>
  <c r="T104"/>
  <c r="P104"/>
  <c r="L104"/>
  <c r="H104"/>
  <c r="W103"/>
  <c r="V103"/>
  <c r="X103" s="1"/>
  <c r="U103"/>
  <c r="T103"/>
  <c r="P103"/>
  <c r="L103"/>
  <c r="H103"/>
  <c r="W102"/>
  <c r="V102"/>
  <c r="X102" s="1"/>
  <c r="U102"/>
  <c r="T102"/>
  <c r="P102"/>
  <c r="L102"/>
  <c r="H102"/>
  <c r="W101"/>
  <c r="V101"/>
  <c r="X101" s="1"/>
  <c r="U101"/>
  <c r="T101"/>
  <c r="P101"/>
  <c r="L101"/>
  <c r="H101"/>
  <c r="W100"/>
  <c r="V100"/>
  <c r="X100" s="1"/>
  <c r="U100"/>
  <c r="T100"/>
  <c r="P100"/>
  <c r="L100"/>
  <c r="H100"/>
  <c r="W99"/>
  <c r="V99"/>
  <c r="X99" s="1"/>
  <c r="U99"/>
  <c r="T99"/>
  <c r="P99"/>
  <c r="L99"/>
  <c r="H99"/>
  <c r="W98"/>
  <c r="V98"/>
  <c r="X98" s="1"/>
  <c r="U98"/>
  <c r="T98"/>
  <c r="P98"/>
  <c r="L98"/>
  <c r="H98"/>
  <c r="W97"/>
  <c r="V97"/>
  <c r="X97" s="1"/>
  <c r="U97"/>
  <c r="T97"/>
  <c r="P97"/>
  <c r="L97"/>
  <c r="H97"/>
  <c r="W96"/>
  <c r="V96"/>
  <c r="X96" s="1"/>
  <c r="U96"/>
  <c r="T96"/>
  <c r="P96"/>
  <c r="L96"/>
  <c r="H96"/>
  <c r="W95"/>
  <c r="V95"/>
  <c r="X95" s="1"/>
  <c r="U95"/>
  <c r="T95"/>
  <c r="P95"/>
  <c r="L95"/>
  <c r="H95"/>
  <c r="W94"/>
  <c r="V94"/>
  <c r="X94" s="1"/>
  <c r="U94"/>
  <c r="T94"/>
  <c r="P94"/>
  <c r="L94"/>
  <c r="H94"/>
  <c r="W93"/>
  <c r="V93"/>
  <c r="X93" s="1"/>
  <c r="U93"/>
  <c r="T93"/>
  <c r="P93"/>
  <c r="L93"/>
  <c r="H93"/>
  <c r="W92"/>
  <c r="V92"/>
  <c r="X92" s="1"/>
  <c r="U92"/>
  <c r="T92"/>
  <c r="P92"/>
  <c r="L92"/>
  <c r="H92"/>
  <c r="W91"/>
  <c r="V91"/>
  <c r="X91" s="1"/>
  <c r="U91"/>
  <c r="T91"/>
  <c r="P91"/>
  <c r="L91"/>
  <c r="H91"/>
  <c r="W90"/>
  <c r="V90"/>
  <c r="X90" s="1"/>
  <c r="U90"/>
  <c r="T90"/>
  <c r="P90"/>
  <c r="L90"/>
  <c r="H90"/>
  <c r="W89"/>
  <c r="V89"/>
  <c r="X89" s="1"/>
  <c r="U89"/>
  <c r="T89"/>
  <c r="P89"/>
  <c r="L89"/>
  <c r="H89"/>
  <c r="W88"/>
  <c r="V88"/>
  <c r="X88" s="1"/>
  <c r="U88"/>
  <c r="T88"/>
  <c r="P88"/>
  <c r="L88"/>
  <c r="H88"/>
  <c r="W87"/>
  <c r="V87"/>
  <c r="X87" s="1"/>
  <c r="U87"/>
  <c r="T87"/>
  <c r="P87"/>
  <c r="L87"/>
  <c r="H87"/>
  <c r="W86"/>
  <c r="V86"/>
  <c r="X86" s="1"/>
  <c r="U86"/>
  <c r="T86"/>
  <c r="P86"/>
  <c r="L86"/>
  <c r="H86"/>
  <c r="W85"/>
  <c r="V85"/>
  <c r="X85" s="1"/>
  <c r="U85"/>
  <c r="T85"/>
  <c r="P85"/>
  <c r="L85"/>
  <c r="H85"/>
  <c r="W84"/>
  <c r="V84"/>
  <c r="X84" s="1"/>
  <c r="U84"/>
  <c r="T84"/>
  <c r="P84"/>
  <c r="L84"/>
  <c r="H84"/>
  <c r="W83"/>
  <c r="V83"/>
  <c r="X83" s="1"/>
  <c r="U83"/>
  <c r="T83"/>
  <c r="P83"/>
  <c r="L83"/>
  <c r="H83"/>
  <c r="W82"/>
  <c r="V82"/>
  <c r="X82" s="1"/>
  <c r="U82"/>
  <c r="T82"/>
  <c r="P82"/>
  <c r="L82"/>
  <c r="H82"/>
  <c r="W81"/>
  <c r="V81"/>
  <c r="X81" s="1"/>
  <c r="U81"/>
  <c r="T81"/>
  <c r="P81"/>
  <c r="L81"/>
  <c r="H81"/>
  <c r="W80"/>
  <c r="V80"/>
  <c r="X80" s="1"/>
  <c r="U80"/>
  <c r="T80"/>
  <c r="P80"/>
  <c r="L80"/>
  <c r="H80"/>
  <c r="W79"/>
  <c r="V79"/>
  <c r="X79" s="1"/>
  <c r="U79"/>
  <c r="T79"/>
  <c r="P79"/>
  <c r="L79"/>
  <c r="H79"/>
  <c r="W78"/>
  <c r="V78"/>
  <c r="X78" s="1"/>
  <c r="U78"/>
  <c r="T78"/>
  <c r="P78"/>
  <c r="L78"/>
  <c r="H78"/>
  <c r="W77"/>
  <c r="V77"/>
  <c r="X77" s="1"/>
  <c r="U77"/>
  <c r="T77"/>
  <c r="P77"/>
  <c r="L77"/>
  <c r="H77"/>
  <c r="W76"/>
  <c r="V76"/>
  <c r="X76" s="1"/>
  <c r="U76"/>
  <c r="T76"/>
  <c r="P76"/>
  <c r="L76"/>
  <c r="H76"/>
  <c r="W75"/>
  <c r="V75"/>
  <c r="X75" s="1"/>
  <c r="U75"/>
  <c r="T75"/>
  <c r="P75"/>
  <c r="L75"/>
  <c r="H75"/>
  <c r="W74"/>
  <c r="V74"/>
  <c r="X74" s="1"/>
  <c r="U74"/>
  <c r="T74"/>
  <c r="P74"/>
  <c r="L74"/>
  <c r="H74"/>
  <c r="W73"/>
  <c r="V73"/>
  <c r="X73" s="1"/>
  <c r="U73"/>
  <c r="T73"/>
  <c r="P73"/>
  <c r="L73"/>
  <c r="H73"/>
  <c r="W72"/>
  <c r="V72"/>
  <c r="X72" s="1"/>
  <c r="U72"/>
  <c r="T72"/>
  <c r="P72"/>
  <c r="L72"/>
  <c r="H72"/>
  <c r="W71"/>
  <c r="V71"/>
  <c r="X71" s="1"/>
  <c r="U71"/>
  <c r="T71"/>
  <c r="P71"/>
  <c r="L71"/>
  <c r="H71"/>
  <c r="W70"/>
  <c r="V70"/>
  <c r="X70" s="1"/>
  <c r="U70"/>
  <c r="T70"/>
  <c r="P70"/>
  <c r="L70"/>
  <c r="H70"/>
  <c r="W69"/>
  <c r="V69"/>
  <c r="X69" s="1"/>
  <c r="U69"/>
  <c r="T69"/>
  <c r="P69"/>
  <c r="L69"/>
  <c r="H69"/>
  <c r="W68"/>
  <c r="V68"/>
  <c r="X68" s="1"/>
  <c r="U68"/>
  <c r="T68"/>
  <c r="P68"/>
  <c r="L68"/>
  <c r="H68"/>
  <c r="W67"/>
  <c r="V67"/>
  <c r="X67" s="1"/>
  <c r="U67"/>
  <c r="T67"/>
  <c r="P67"/>
  <c r="L67"/>
  <c r="H67"/>
  <c r="W66"/>
  <c r="V66"/>
  <c r="X66" s="1"/>
  <c r="U66"/>
  <c r="T66"/>
  <c r="P66"/>
  <c r="L66"/>
  <c r="H66"/>
  <c r="W65"/>
  <c r="V65"/>
  <c r="X65" s="1"/>
  <c r="U65"/>
  <c r="T65"/>
  <c r="P65"/>
  <c r="L65"/>
  <c r="H65"/>
  <c r="W64"/>
  <c r="V64"/>
  <c r="X64" s="1"/>
  <c r="U64"/>
  <c r="T64"/>
  <c r="P64"/>
  <c r="L64"/>
  <c r="H64"/>
  <c r="W63"/>
  <c r="V63"/>
  <c r="X63" s="1"/>
  <c r="U63"/>
  <c r="T63"/>
  <c r="P63"/>
  <c r="L63"/>
  <c r="H63"/>
  <c r="W62"/>
  <c r="V62"/>
  <c r="X62" s="1"/>
  <c r="U62"/>
  <c r="T62"/>
  <c r="P62"/>
  <c r="L62"/>
  <c r="H62"/>
  <c r="W61"/>
  <c r="V61"/>
  <c r="X61" s="1"/>
  <c r="U61"/>
  <c r="T61"/>
  <c r="P61"/>
  <c r="L61"/>
  <c r="H61"/>
  <c r="W60"/>
  <c r="V60"/>
  <c r="X60" s="1"/>
  <c r="U60"/>
  <c r="T60"/>
  <c r="P60"/>
  <c r="L60"/>
  <c r="H60"/>
  <c r="W59"/>
  <c r="V59"/>
  <c r="X59" s="1"/>
  <c r="U59"/>
  <c r="T59"/>
  <c r="P59"/>
  <c r="L59"/>
  <c r="H59"/>
  <c r="W58"/>
  <c r="V58"/>
  <c r="X58" s="1"/>
  <c r="U58"/>
  <c r="T58"/>
  <c r="P58"/>
  <c r="L58"/>
  <c r="H58"/>
  <c r="W57"/>
  <c r="V57"/>
  <c r="X57" s="1"/>
  <c r="U57"/>
  <c r="T57"/>
  <c r="P57"/>
  <c r="L57"/>
  <c r="H57"/>
  <c r="W56"/>
  <c r="V56"/>
  <c r="X56" s="1"/>
  <c r="U56"/>
  <c r="T56"/>
  <c r="P56"/>
  <c r="L56"/>
  <c r="H56"/>
  <c r="W55"/>
  <c r="V55"/>
  <c r="X55" s="1"/>
  <c r="U55"/>
  <c r="T55"/>
  <c r="P55"/>
  <c r="L55"/>
  <c r="H55"/>
  <c r="W54"/>
  <c r="V54"/>
  <c r="X54" s="1"/>
  <c r="U54"/>
  <c r="T54"/>
  <c r="P54"/>
  <c r="L54"/>
  <c r="H54"/>
  <c r="W53"/>
  <c r="V53"/>
  <c r="X53" s="1"/>
  <c r="U53"/>
  <c r="T53"/>
  <c r="P53"/>
  <c r="L53"/>
  <c r="H53"/>
  <c r="W52"/>
  <c r="V52"/>
  <c r="X52" s="1"/>
  <c r="U52"/>
  <c r="T52"/>
  <c r="P52"/>
  <c r="L52"/>
  <c r="H52"/>
  <c r="W51"/>
  <c r="V51"/>
  <c r="X51" s="1"/>
  <c r="U51"/>
  <c r="T51"/>
  <c r="P51"/>
  <c r="L51"/>
  <c r="H51"/>
  <c r="W50"/>
  <c r="V50"/>
  <c r="X50" s="1"/>
  <c r="U50"/>
  <c r="T50"/>
  <c r="P50"/>
  <c r="L50"/>
  <c r="H50"/>
  <c r="W49"/>
  <c r="V49"/>
  <c r="X49" s="1"/>
  <c r="U49"/>
  <c r="T49"/>
  <c r="P49"/>
  <c r="L49"/>
  <c r="H49"/>
  <c r="W48"/>
  <c r="V48"/>
  <c r="X48" s="1"/>
  <c r="U48"/>
  <c r="T48"/>
  <c r="P48"/>
  <c r="L48"/>
  <c r="H48"/>
  <c r="W47"/>
  <c r="V47"/>
  <c r="X47" s="1"/>
  <c r="U47"/>
  <c r="T47"/>
  <c r="P47"/>
  <c r="L47"/>
  <c r="H47"/>
  <c r="W46"/>
  <c r="V46"/>
  <c r="X46" s="1"/>
  <c r="U46"/>
  <c r="T46"/>
  <c r="P46"/>
  <c r="L46"/>
  <c r="H46"/>
  <c r="W45"/>
  <c r="V45"/>
  <c r="X45" s="1"/>
  <c r="U45"/>
  <c r="T45"/>
  <c r="P45"/>
  <c r="L45"/>
  <c r="H45"/>
  <c r="W44"/>
  <c r="V44"/>
  <c r="X44" s="1"/>
  <c r="U44"/>
  <c r="T44"/>
  <c r="P44"/>
  <c r="L44"/>
  <c r="H44"/>
  <c r="W43"/>
  <c r="V43"/>
  <c r="X43" s="1"/>
  <c r="U43"/>
  <c r="T43"/>
  <c r="P43"/>
  <c r="L43"/>
  <c r="H43"/>
  <c r="W42"/>
  <c r="V42"/>
  <c r="X42" s="1"/>
  <c r="U42"/>
  <c r="T42"/>
  <c r="P42"/>
  <c r="L42"/>
  <c r="H42"/>
  <c r="W41"/>
  <c r="V41"/>
  <c r="X41" s="1"/>
  <c r="U41"/>
  <c r="T41"/>
  <c r="P41"/>
  <c r="L41"/>
  <c r="H41"/>
  <c r="W40"/>
  <c r="V40"/>
  <c r="X40" s="1"/>
  <c r="U40"/>
  <c r="T40"/>
  <c r="P40"/>
  <c r="L40"/>
  <c r="H40"/>
  <c r="W39"/>
  <c r="V39"/>
  <c r="X39" s="1"/>
  <c r="U39"/>
  <c r="T39"/>
  <c r="P39"/>
  <c r="L39"/>
  <c r="H39"/>
  <c r="W38"/>
  <c r="V38"/>
  <c r="X38" s="1"/>
  <c r="U38"/>
  <c r="T38"/>
  <c r="P38"/>
  <c r="L38"/>
  <c r="H38"/>
  <c r="W37"/>
  <c r="V37"/>
  <c r="X37" s="1"/>
  <c r="U37"/>
  <c r="T37"/>
  <c r="P37"/>
  <c r="L37"/>
  <c r="H37"/>
  <c r="W36"/>
  <c r="V36"/>
  <c r="X36" s="1"/>
  <c r="U36"/>
  <c r="T36"/>
  <c r="P36"/>
  <c r="L36"/>
  <c r="H36"/>
  <c r="W35"/>
  <c r="V35"/>
  <c r="X35" s="1"/>
  <c r="U35"/>
  <c r="T35"/>
  <c r="P35"/>
  <c r="L35"/>
  <c r="H35"/>
  <c r="W34"/>
  <c r="V34"/>
  <c r="X34" s="1"/>
  <c r="U34"/>
  <c r="T34"/>
  <c r="P34"/>
  <c r="L34"/>
  <c r="H34"/>
  <c r="W33"/>
  <c r="V33"/>
  <c r="X33" s="1"/>
  <c r="U33"/>
  <c r="T33"/>
  <c r="P33"/>
  <c r="L33"/>
  <c r="H33"/>
  <c r="W32"/>
  <c r="V32"/>
  <c r="X32" s="1"/>
  <c r="U32"/>
  <c r="T32"/>
  <c r="P32"/>
  <c r="L32"/>
  <c r="H32"/>
  <c r="W31"/>
  <c r="V31"/>
  <c r="X31" s="1"/>
  <c r="U31"/>
  <c r="T31"/>
  <c r="P31"/>
  <c r="L31"/>
  <c r="H31"/>
  <c r="W30"/>
  <c r="V30"/>
  <c r="X30" s="1"/>
  <c r="U30"/>
  <c r="T30"/>
  <c r="P30"/>
  <c r="L30"/>
  <c r="H30"/>
  <c r="W29"/>
  <c r="V29"/>
  <c r="X29" s="1"/>
  <c r="U29"/>
  <c r="T29"/>
  <c r="P29"/>
  <c r="L29"/>
  <c r="H29"/>
  <c r="W28"/>
  <c r="V28"/>
  <c r="X28" s="1"/>
  <c r="U28"/>
  <c r="T28"/>
  <c r="P28"/>
  <c r="L28"/>
  <c r="H28"/>
  <c r="W27"/>
  <c r="V27"/>
  <c r="X27" s="1"/>
  <c r="U27"/>
  <c r="T27"/>
  <c r="P27"/>
  <c r="L27"/>
  <c r="H27"/>
  <c r="W26"/>
  <c r="V26"/>
  <c r="X26" s="1"/>
  <c r="U26"/>
  <c r="T26"/>
  <c r="P26"/>
  <c r="L26"/>
  <c r="H26"/>
  <c r="W25"/>
  <c r="V25"/>
  <c r="X25" s="1"/>
  <c r="U25"/>
  <c r="T25"/>
  <c r="P25"/>
  <c r="L25"/>
  <c r="H25"/>
  <c r="W24"/>
  <c r="V24"/>
  <c r="X24" s="1"/>
  <c r="U24"/>
  <c r="T24"/>
  <c r="P24"/>
  <c r="L24"/>
  <c r="H24"/>
  <c r="W23"/>
  <c r="V23"/>
  <c r="X23" s="1"/>
  <c r="U23"/>
  <c r="T23"/>
  <c r="P23"/>
  <c r="L23"/>
  <c r="H23"/>
  <c r="W22"/>
  <c r="V22"/>
  <c r="X22" s="1"/>
  <c r="U22"/>
  <c r="T22"/>
  <c r="P22"/>
  <c r="L22"/>
  <c r="H22"/>
  <c r="W21"/>
  <c r="V21"/>
  <c r="X21" s="1"/>
  <c r="U21"/>
  <c r="T21"/>
  <c r="P21"/>
  <c r="L21"/>
  <c r="H21"/>
  <c r="W20"/>
  <c r="V20"/>
  <c r="X20" s="1"/>
  <c r="U20"/>
  <c r="T20"/>
  <c r="P20"/>
  <c r="L20"/>
  <c r="H20"/>
  <c r="W19"/>
  <c r="V19"/>
  <c r="X19" s="1"/>
  <c r="U19"/>
  <c r="T19"/>
  <c r="P19"/>
  <c r="L19"/>
  <c r="H19"/>
  <c r="W18"/>
  <c r="V18"/>
  <c r="X18" s="1"/>
  <c r="U18"/>
  <c r="T18"/>
  <c r="P18"/>
  <c r="L18"/>
  <c r="H18"/>
  <c r="W17"/>
  <c r="V17"/>
  <c r="X17" s="1"/>
  <c r="U17"/>
  <c r="T17"/>
  <c r="P17"/>
  <c r="L17"/>
  <c r="H17"/>
  <c r="W16"/>
  <c r="V16"/>
  <c r="X16" s="1"/>
  <c r="U16"/>
  <c r="T16"/>
  <c r="P16"/>
  <c r="L16"/>
  <c r="H16"/>
  <c r="W15"/>
  <c r="V15"/>
  <c r="X15" s="1"/>
  <c r="U15"/>
  <c r="T15"/>
  <c r="P15"/>
  <c r="L15"/>
  <c r="H15"/>
  <c r="W14"/>
  <c r="V14"/>
  <c r="X14" s="1"/>
  <c r="U14"/>
  <c r="T14"/>
  <c r="P14"/>
  <c r="L14"/>
  <c r="H14"/>
  <c r="W13"/>
  <c r="V13"/>
  <c r="X13" s="1"/>
  <c r="U13"/>
  <c r="T13"/>
  <c r="P13"/>
  <c r="L13"/>
  <c r="H13"/>
  <c r="W12"/>
  <c r="V12"/>
  <c r="X12" s="1"/>
  <c r="U12"/>
  <c r="T12"/>
  <c r="P12"/>
  <c r="L12"/>
  <c r="H12"/>
  <c r="W11"/>
  <c r="V11"/>
  <c r="X11" s="1"/>
  <c r="U11"/>
  <c r="T11"/>
  <c r="P11"/>
  <c r="L11"/>
  <c r="H11"/>
  <c r="W10"/>
  <c r="V10"/>
  <c r="X10" s="1"/>
  <c r="U10"/>
  <c r="T10"/>
  <c r="P10"/>
  <c r="L10"/>
  <c r="H10"/>
  <c r="W9"/>
  <c r="W170" s="1"/>
  <c r="V9"/>
  <c r="V170" s="1"/>
  <c r="U9"/>
  <c r="U170" s="1"/>
  <c r="T9"/>
  <c r="T170" s="1"/>
  <c r="P9"/>
  <c r="P170" s="1"/>
  <c r="L9"/>
  <c r="L170" s="1"/>
  <c r="H9"/>
  <c r="H170" s="1"/>
  <c r="X9" l="1"/>
  <c r="X170" s="1"/>
</calcChain>
</file>

<file path=xl/sharedStrings.xml><?xml version="1.0" encoding="utf-8"?>
<sst xmlns="http://schemas.openxmlformats.org/spreadsheetml/2006/main" count="513" uniqueCount="345">
  <si>
    <t>INVESTIGATII PARACLINICE</t>
  </si>
  <si>
    <t>NR. CRT</t>
  </si>
  <si>
    <t xml:space="preserve">NR. CONTR </t>
  </si>
  <si>
    <t>TIP</t>
  </si>
  <si>
    <t>DENUMIRE FURNIZOR</t>
  </si>
  <si>
    <t>TRIM.I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</si>
  <si>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</si>
  <si>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</si>
  <si>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</si>
  <si>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</si>
  <si>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</si>
  <si>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</si>
  <si>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</si>
  <si>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</si>
  <si>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</si>
  <si>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</si>
  <si>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</si>
  <si>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</si>
  <si>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</si>
  <si>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</si>
  <si>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</si>
  <si>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</si>
  <si>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</si>
  <si>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</si>
  <si>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</si>
  <si>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</si>
  <si>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</si>
  <si>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</si>
  <si>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</si>
  <si>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</si>
  <si>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</si>
  <si>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</si>
  <si>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</si>
  <si>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</si>
  <si>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</si>
  <si>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</si>
  <si>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</si>
  <si>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</si>
  <si>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</si>
  <si>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</si>
  <si>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</si>
  <si>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</si>
  <si>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</si>
  <si>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</si>
  <si>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</si>
  <si>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</si>
  <si>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</si>
  <si>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</si>
  <si>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</si>
  <si>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</si>
  <si>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</si>
  <si>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</si>
  <si>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</si>
  <si>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</si>
  <si>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</si>
  <si>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</si>
  <si>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</si>
  <si>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</si>
  <si>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</si>
  <si>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</si>
  <si>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</si>
  <si>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</si>
  <si>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</si>
  <si>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</si>
  <si>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</si>
  <si>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</si>
  <si>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</si>
  <si>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</si>
  <si>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</si>
  <si>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</si>
  <si>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</si>
  <si>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</si>
  <si>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</si>
  <si>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</si>
  <si>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</si>
  <si>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</si>
  <si>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</si>
  <si>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</si>
  <si>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</si>
  <si>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</si>
  <si>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</si>
  <si>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</si>
  <si>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</si>
  <si>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</si>
  <si>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</si>
  <si>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</si>
  <si>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</si>
  <si>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</si>
  <si>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</si>
  <si>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</si>
  <si>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</si>
  <si>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</si>
  <si>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</si>
  <si>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</si>
  <si>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</si>
  <si>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</si>
  <si>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</si>
  <si>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</si>
  <si>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</si>
  <si>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</si>
  <si>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</si>
  <si>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</si>
  <si>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</si>
  <si>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</si>
  <si>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</si>
  <si>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</si>
  <si>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</si>
  <si>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</si>
  <si>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</si>
  <si>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</si>
  <si>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</si>
  <si>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</si>
  <si>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</si>
  <si>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</si>
  <si>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</si>
  <si>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</si>
  <si>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</si>
  <si>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</si>
  <si>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</si>
  <si>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</si>
  <si>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</si>
  <si>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</si>
  <si>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</si>
  <si>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</si>
  <si>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</si>
  <si>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</si>
  <si>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</si>
  <si>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</si>
  <si>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</si>
  <si>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</si>
  <si>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</si>
  <si>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</si>
  <si>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</si>
  <si>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</si>
  <si>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</si>
  <si>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</si>
  <si>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</si>
  <si>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</si>
  <si>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</si>
  <si>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</si>
  <si>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</si>
  <si>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</si>
  <si>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</si>
  <si>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</si>
  <si>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</si>
  <si>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</si>
  <si>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</si>
  <si>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</si>
  <si>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</si>
  <si>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</si>
  <si>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</si>
  <si>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</si>
  <si>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</si>
  <si>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</si>
  <si>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</si>
  <si>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</si>
  <si>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</si>
  <si>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</si>
  <si>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</si>
  <si>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</si>
  <si>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</si>
  <si>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</si>
  <si>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</si>
  <si>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</si>
  <si>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</si>
  <si>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</si>
  <si>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</si>
  <si>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</si>
  <si>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</si>
  <si>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</si>
  <si>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</si>
  <si>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</si>
  <si>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</si>
  <si>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</si>
  <si>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</si>
  <si>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</si>
  <si>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</si>
  <si>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</si>
  <si>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</si>
  <si>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</si>
  <si>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</si>
  <si>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</si>
  <si>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</si>
  <si>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</si>
  <si>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</si>
  <si>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</si>
  <si>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</si>
  <si>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</si>
  <si>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</si>
  <si>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</si>
  <si>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</si>
  <si>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</si>
  <si>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</si>
  <si>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</si>
  <si>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</si>
  <si>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</si>
  <si>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</si>
  <si>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</si>
  <si>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</si>
  <si>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</si>
  <si>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</si>
  <si>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</si>
  <si>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</si>
  <si>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</si>
  <si>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</si>
  <si>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</si>
  <si>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</si>
  <si>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</si>
  <si>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</si>
  <si>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</si>
  <si>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</si>
  <si>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</si>
  <si>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</si>
  <si>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</si>
  <si>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</si>
  <si>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</si>
  <si>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</si>
  <si>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</si>
  <si>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</si>
  <si>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</si>
  <si>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</si>
  <si>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</si>
  <si>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</si>
  <si>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</si>
  <si>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</si>
  <si>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</si>
  <si>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</si>
  <si>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</si>
  <si>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</si>
  <si>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</si>
  <si>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</si>
  <si>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</si>
  <si>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</si>
  <si>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</si>
  <si>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</si>
  <si>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</si>
  <si>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</si>
  <si>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</si>
  <si>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</si>
  <si>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</si>
  <si>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</si>
  <si>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</si>
  <si>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</si>
  <si>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</si>
  <si>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</si>
  <si>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</si>
  <si>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</si>
  <si>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</si>
  <si>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</si>
  <si>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</si>
  <si>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</si>
  <si>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</si>
  <si>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</si>
  <si>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</si>
  <si>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</si>
  <si>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</si>
  <si>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</si>
  <si>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</si>
  <si>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</si>
  <si>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</si>
  <si>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</si>
  <si>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</si>
  <si>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</si>
  <si>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</si>
  <si>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</si>
  <si>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</si>
  <si>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</si>
  <si>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</si>
  <si>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</si>
  <si>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</si>
  <si>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</si>
  <si>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</si>
  <si>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</si>
  <si>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</si>
  <si>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</si>
  <si>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</si>
  <si>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</si>
  <si>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</si>
  <si>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</si>
  <si>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</si>
  <si>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</si>
  <si>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</si>
  <si>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</si>
  <si>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</si>
  <si>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</si>
  <si>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</si>
  <si>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</si>
  <si>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</si>
  <si>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</si>
  <si>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</si>
  <si>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</si>
  <si>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</si>
  <si>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</si>
  <si>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</si>
  <si>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</si>
  <si>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</si>
  <si>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</si>
  <si>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</si>
  <si>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</si>
  <si>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</si>
  <si>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</si>
  <si>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</si>
  <si>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</si>
  <si>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</si>
  <si>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</si>
  <si>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</si>
  <si>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</si>
  <si>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</si>
  <si>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</si>
  <si>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</si>
  <si>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</si>
  <si>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</si>
  <si>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</si>
  <si>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</si>
  <si>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</si>
  <si>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</si>
  <si>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</si>
  <si>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</si>
  <si>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</si>
  <si>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</si>
  <si>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</si>
  <si>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</si>
  <si>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</si>
  <si>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</si>
  <si>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</si>
  <si>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</si>
  <si>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</si>
  <si>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</si>
  <si>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</si>
  <si>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</si>
  <si>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</si>
  <si>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</si>
  <si>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</si>
  <si>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</si>
  <si>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</si>
  <si>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</si>
  <si>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</si>
  <si>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</si>
  <si>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</si>
  <si>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</si>
  <si>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</si>
  <si>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</si>
  <si>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>31.03.2022 valori contracte paraclinic</t>
  </si>
  <si>
    <t>dupa alocare aprilie 2022</t>
  </si>
  <si>
    <t>diminuari aa martie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</si>
</sst>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17" fontId="3" fillId="2" borderId="2" xfId="1" applyNumberFormat="1" applyFont="1" applyFill="1" applyBorder="1" applyAlignment="1">
      <alignment horizontal="center" wrapText="1"/>
    </xf>
    <xf numFmtId="17" fontId="3" fillId="2" borderId="3" xfId="1" applyNumberFormat="1" applyFont="1" applyFill="1" applyBorder="1" applyAlignment="1">
      <alignment horizontal="center"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0" fontId="3" fillId="0" borderId="6" xfId="4" applyNumberFormat="1" applyFont="1" applyFill="1" applyBorder="1" applyAlignment="1">
      <alignment horizontal="center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5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164" fontId="2" fillId="0" borderId="6" xfId="4" applyFont="1" applyFill="1" applyBorder="1" applyAlignment="1">
      <alignment horizontal="center"/>
    </xf>
    <xf numFmtId="0" fontId="2" fillId="0" borderId="6" xfId="6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center"/>
    </xf>
    <xf numFmtId="164" fontId="2" fillId="2" borderId="6" xfId="5" applyFont="1" applyFill="1" applyBorder="1" applyAlignment="1">
      <alignment horizontal="center"/>
    </xf>
    <xf numFmtId="0" fontId="2" fillId="0" borderId="6" xfId="6" applyFont="1" applyFill="1" applyBorder="1" applyAlignment="1">
      <alignment horizontal="left" wrapText="1"/>
    </xf>
    <xf numFmtId="0" fontId="2" fillId="0" borderId="6" xfId="7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5" applyNumberFormat="1" applyFont="1" applyFill="1" applyBorder="1" applyAlignment="1">
      <alignment horizontal="center"/>
    </xf>
    <xf numFmtId="0" fontId="3" fillId="2" borderId="1" xfId="5" applyNumberFormat="1" applyFont="1" applyFill="1" applyBorder="1" applyAlignment="1">
      <alignment horizontal="center"/>
    </xf>
    <xf numFmtId="164" fontId="2" fillId="2" borderId="1" xfId="5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4" fillId="0" borderId="6" xfId="0" applyFont="1" applyBorder="1"/>
    <xf numFmtId="0" fontId="4" fillId="2" borderId="6" xfId="0" applyFont="1" applyFill="1" applyBorder="1" applyAlignment="1">
      <alignment horizontal="left"/>
    </xf>
    <xf numFmtId="165" fontId="3" fillId="2" borderId="6" xfId="4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164" fontId="3" fillId="2" borderId="6" xfId="4" applyFont="1" applyFill="1" applyBorder="1"/>
    <xf numFmtId="0" fontId="2" fillId="2" borderId="6" xfId="1" applyFont="1" applyFill="1" applyBorder="1"/>
    <xf numFmtId="164" fontId="3" fillId="2" borderId="6" xfId="4" applyFont="1" applyFill="1" applyBorder="1" applyAlignment="1">
      <alignment horizontal="center" wrapText="1"/>
    </xf>
    <xf numFmtId="164" fontId="3" fillId="2" borderId="6" xfId="4" applyFont="1" applyFill="1" applyBorder="1" applyAlignment="1">
      <alignment horizontal="center" wrapText="1"/>
    </xf>
    <xf numFmtId="0" fontId="3" fillId="2" borderId="6" xfId="1" applyFont="1" applyFill="1" applyBorder="1"/>
    <xf numFmtId="0" fontId="2" fillId="0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3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ALOCARI%202022/ALOCARE%20APRILIE%202022/alocare%20APRILIE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E ALOCARE APRILIE"/>
      <sheetName val="PARA LA 31.03.2022"/>
      <sheetName val="alocare IP"/>
      <sheetName val="alocare RC"/>
      <sheetName val="RX TOTAL"/>
      <sheetName val="LAB"/>
      <sheetName val="AP"/>
      <sheetName val="PARA alocare APR 2022"/>
      <sheetName val="DIMINUARI APRILIE "/>
      <sheetName val="APRILIE  dupa DIM"/>
      <sheetName val="TOTAL PARA  2022"/>
      <sheetName val=" PARA site"/>
      <sheetName val="PCTJ RAD DENT"/>
      <sheetName val="alocare rad dent"/>
      <sheetName val="TOTAL RAD DENT"/>
      <sheetName val="DISPONIBIL APRILIE "/>
      <sheetName val="DISPONIBIL MARTI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M9">
            <v>37142.68</v>
          </cell>
          <cell r="N9">
            <v>0</v>
          </cell>
          <cell r="O9">
            <v>36130.11</v>
          </cell>
        </row>
        <row r="10">
          <cell r="M10">
            <v>273227.46999999997</v>
          </cell>
          <cell r="N10">
            <v>4179.12</v>
          </cell>
          <cell r="O10">
            <v>283274.40000000002</v>
          </cell>
        </row>
        <row r="11">
          <cell r="M11">
            <v>48174.48</v>
          </cell>
          <cell r="N11">
            <v>0</v>
          </cell>
          <cell r="O11">
            <v>0</v>
          </cell>
        </row>
        <row r="12">
          <cell r="M12">
            <v>17842.68</v>
          </cell>
          <cell r="N12">
            <v>0</v>
          </cell>
          <cell r="O12">
            <v>14696.82</v>
          </cell>
        </row>
        <row r="13">
          <cell r="M13">
            <v>58903.64</v>
          </cell>
          <cell r="N13">
            <v>0</v>
          </cell>
          <cell r="O13">
            <v>0</v>
          </cell>
        </row>
        <row r="14">
          <cell r="M14">
            <v>167944.57</v>
          </cell>
          <cell r="N14">
            <v>0</v>
          </cell>
          <cell r="O14">
            <v>0</v>
          </cell>
        </row>
        <row r="15">
          <cell r="M15">
            <v>196134.53999999998</v>
          </cell>
          <cell r="N15">
            <v>0</v>
          </cell>
          <cell r="O15">
            <v>560486.43000000005</v>
          </cell>
        </row>
        <row r="16">
          <cell r="M16">
            <v>142803.01999999999</v>
          </cell>
          <cell r="N16">
            <v>970.74</v>
          </cell>
          <cell r="O16">
            <v>20711.009999999998</v>
          </cell>
        </row>
        <row r="17">
          <cell r="M17">
            <v>58579.41</v>
          </cell>
          <cell r="N17">
            <v>2460.85</v>
          </cell>
          <cell r="O17">
            <v>19505.46</v>
          </cell>
        </row>
        <row r="18">
          <cell r="M18">
            <v>0</v>
          </cell>
          <cell r="N18">
            <v>0</v>
          </cell>
          <cell r="O18">
            <v>119454.89000000001</v>
          </cell>
        </row>
        <row r="19">
          <cell r="M19">
            <v>0</v>
          </cell>
          <cell r="N19">
            <v>15189.28</v>
          </cell>
          <cell r="O19">
            <v>0</v>
          </cell>
        </row>
        <row r="20">
          <cell r="M20">
            <v>45311.740000000005</v>
          </cell>
          <cell r="N20">
            <v>1126.06</v>
          </cell>
          <cell r="O20">
            <v>0</v>
          </cell>
        </row>
        <row r="21">
          <cell r="M21">
            <v>314286.45</v>
          </cell>
          <cell r="N21">
            <v>14256.580000000002</v>
          </cell>
          <cell r="O21">
            <v>686671.89999999991</v>
          </cell>
        </row>
        <row r="22">
          <cell r="M22">
            <v>86116.12</v>
          </cell>
          <cell r="N22">
            <v>0</v>
          </cell>
          <cell r="O22">
            <v>0</v>
          </cell>
        </row>
        <row r="23">
          <cell r="M23">
            <v>45343.509999999995</v>
          </cell>
          <cell r="N23">
            <v>0</v>
          </cell>
          <cell r="O23">
            <v>0</v>
          </cell>
        </row>
        <row r="24">
          <cell r="M24">
            <v>239997.52</v>
          </cell>
          <cell r="N24">
            <v>20685.3</v>
          </cell>
          <cell r="O24">
            <v>173643.82</v>
          </cell>
        </row>
        <row r="25">
          <cell r="M25">
            <v>66825.45</v>
          </cell>
          <cell r="N25">
            <v>4594.54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7872.62</v>
          </cell>
        </row>
        <row r="27">
          <cell r="M27">
            <v>0</v>
          </cell>
          <cell r="N27">
            <v>0</v>
          </cell>
          <cell r="O27">
            <v>15170.92</v>
          </cell>
        </row>
        <row r="28">
          <cell r="M28">
            <v>62164.41</v>
          </cell>
          <cell r="N28">
            <v>0</v>
          </cell>
          <cell r="O28">
            <v>0</v>
          </cell>
        </row>
        <row r="29">
          <cell r="M29">
            <v>164613.41999999998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0</v>
          </cell>
          <cell r="O30">
            <v>8127.28</v>
          </cell>
        </row>
        <row r="31">
          <cell r="M31">
            <v>166395.45000000001</v>
          </cell>
          <cell r="N31">
            <v>10119.09</v>
          </cell>
          <cell r="O31">
            <v>0</v>
          </cell>
        </row>
        <row r="32">
          <cell r="M32">
            <v>207225.11000000002</v>
          </cell>
          <cell r="N32">
            <v>0</v>
          </cell>
          <cell r="O32">
            <v>0</v>
          </cell>
        </row>
        <row r="33">
          <cell r="M33">
            <v>68723.19</v>
          </cell>
          <cell r="N33">
            <v>2862.74</v>
          </cell>
          <cell r="O33">
            <v>38346.15</v>
          </cell>
        </row>
        <row r="34">
          <cell r="M34">
            <v>49079.039999999994</v>
          </cell>
          <cell r="N34">
            <v>517.79999999999995</v>
          </cell>
          <cell r="O34">
            <v>0</v>
          </cell>
        </row>
        <row r="35">
          <cell r="M35">
            <v>160221.53999999998</v>
          </cell>
          <cell r="N35">
            <v>0</v>
          </cell>
          <cell r="O35">
            <v>0</v>
          </cell>
        </row>
        <row r="36">
          <cell r="M36">
            <v>252917.85</v>
          </cell>
          <cell r="N36">
            <v>0</v>
          </cell>
          <cell r="O36">
            <v>0</v>
          </cell>
        </row>
        <row r="37">
          <cell r="M37">
            <v>0</v>
          </cell>
          <cell r="N37">
            <v>9374.2900000000009</v>
          </cell>
          <cell r="O37">
            <v>28919.56</v>
          </cell>
        </row>
        <row r="38">
          <cell r="M38">
            <v>60793.71</v>
          </cell>
          <cell r="N38">
            <v>0</v>
          </cell>
          <cell r="O38">
            <v>390976.66</v>
          </cell>
        </row>
        <row r="39">
          <cell r="M39">
            <v>71296.680000000008</v>
          </cell>
          <cell r="N39">
            <v>0</v>
          </cell>
          <cell r="O39">
            <v>0</v>
          </cell>
        </row>
        <row r="40">
          <cell r="M40">
            <v>82953.489999999991</v>
          </cell>
          <cell r="N40">
            <v>0</v>
          </cell>
          <cell r="O40">
            <v>0</v>
          </cell>
        </row>
        <row r="41">
          <cell r="M41">
            <v>51629.99</v>
          </cell>
          <cell r="N41">
            <v>0</v>
          </cell>
          <cell r="O41">
            <v>0</v>
          </cell>
        </row>
        <row r="42">
          <cell r="M42">
            <v>71837.59</v>
          </cell>
          <cell r="N42">
            <v>0</v>
          </cell>
          <cell r="O42">
            <v>12895.28</v>
          </cell>
        </row>
        <row r="43">
          <cell r="M43">
            <v>76796.34</v>
          </cell>
          <cell r="N43">
            <v>0</v>
          </cell>
          <cell r="O43">
            <v>0</v>
          </cell>
        </row>
        <row r="44">
          <cell r="M44">
            <v>71442.92</v>
          </cell>
          <cell r="N44">
            <v>2720.2299999999996</v>
          </cell>
          <cell r="O44">
            <v>0</v>
          </cell>
        </row>
        <row r="45">
          <cell r="M45">
            <v>83541.01999999999</v>
          </cell>
          <cell r="N45">
            <v>2971.3199999999997</v>
          </cell>
          <cell r="O45">
            <v>0</v>
          </cell>
        </row>
        <row r="46">
          <cell r="M46">
            <v>88045.16</v>
          </cell>
          <cell r="N46">
            <v>4327.6099999999997</v>
          </cell>
          <cell r="O46">
            <v>0</v>
          </cell>
        </row>
        <row r="47">
          <cell r="M47">
            <v>335327.36000000004</v>
          </cell>
          <cell r="N47">
            <v>8421.7999999999993</v>
          </cell>
          <cell r="O47">
            <v>378891.35000000003</v>
          </cell>
        </row>
        <row r="48">
          <cell r="M48">
            <v>0</v>
          </cell>
          <cell r="N48">
            <v>0</v>
          </cell>
          <cell r="O48">
            <v>285027.31</v>
          </cell>
        </row>
        <row r="49">
          <cell r="M49">
            <v>73064.590000000011</v>
          </cell>
          <cell r="N49">
            <v>0</v>
          </cell>
          <cell r="O49">
            <v>23020.51</v>
          </cell>
        </row>
        <row r="50">
          <cell r="M50">
            <v>67949.09</v>
          </cell>
          <cell r="N50">
            <v>0</v>
          </cell>
          <cell r="O50">
            <v>0</v>
          </cell>
        </row>
        <row r="51">
          <cell r="M51">
            <v>120883.37999999999</v>
          </cell>
          <cell r="N51">
            <v>0</v>
          </cell>
          <cell r="O51">
            <v>0</v>
          </cell>
        </row>
        <row r="52">
          <cell r="M52">
            <v>51638.79</v>
          </cell>
          <cell r="N52">
            <v>0</v>
          </cell>
          <cell r="O52">
            <v>0</v>
          </cell>
        </row>
        <row r="53">
          <cell r="M53">
            <v>167535.18</v>
          </cell>
          <cell r="N53">
            <v>0</v>
          </cell>
          <cell r="O53">
            <v>0</v>
          </cell>
        </row>
        <row r="54">
          <cell r="M54">
            <v>58848.5</v>
          </cell>
          <cell r="N54">
            <v>0</v>
          </cell>
          <cell r="O54">
            <v>0</v>
          </cell>
        </row>
        <row r="55">
          <cell r="M55">
            <v>84963.760000000009</v>
          </cell>
          <cell r="N55">
            <v>0</v>
          </cell>
          <cell r="O55">
            <v>0</v>
          </cell>
        </row>
        <row r="56">
          <cell r="M56">
            <v>133416.85</v>
          </cell>
          <cell r="N56">
            <v>0</v>
          </cell>
          <cell r="O56">
            <v>0</v>
          </cell>
        </row>
        <row r="57">
          <cell r="M57">
            <v>150128.66</v>
          </cell>
          <cell r="N57">
            <v>7109.27</v>
          </cell>
          <cell r="O57">
            <v>0</v>
          </cell>
        </row>
        <row r="58">
          <cell r="M58">
            <v>96636.510000000009</v>
          </cell>
          <cell r="N58">
            <v>0</v>
          </cell>
          <cell r="O58">
            <v>0</v>
          </cell>
        </row>
        <row r="59">
          <cell r="M59">
            <v>0</v>
          </cell>
          <cell r="N59">
            <v>0</v>
          </cell>
          <cell r="O59">
            <v>30592.01</v>
          </cell>
        </row>
        <row r="60">
          <cell r="M60">
            <v>0</v>
          </cell>
          <cell r="N60">
            <v>0</v>
          </cell>
          <cell r="O60">
            <v>53267.539999999994</v>
          </cell>
        </row>
        <row r="61">
          <cell r="M61">
            <v>170558.81</v>
          </cell>
          <cell r="N61">
            <v>2574.2299999999996</v>
          </cell>
          <cell r="O61">
            <v>0</v>
          </cell>
        </row>
        <row r="62">
          <cell r="M62">
            <v>369112.61</v>
          </cell>
          <cell r="N62">
            <v>4563.4799999999996</v>
          </cell>
          <cell r="O62">
            <v>242193.51</v>
          </cell>
        </row>
        <row r="63">
          <cell r="M63">
            <v>55023.110000000008</v>
          </cell>
          <cell r="N63">
            <v>0</v>
          </cell>
          <cell r="O63">
            <v>0</v>
          </cell>
        </row>
        <row r="64">
          <cell r="M64">
            <v>0</v>
          </cell>
          <cell r="N64">
            <v>0</v>
          </cell>
          <cell r="O64">
            <v>52065.340000000004</v>
          </cell>
        </row>
        <row r="65">
          <cell r="M65">
            <v>40030.759999999995</v>
          </cell>
          <cell r="N65">
            <v>0</v>
          </cell>
          <cell r="O65">
            <v>0</v>
          </cell>
        </row>
        <row r="66">
          <cell r="M66">
            <v>38259.14</v>
          </cell>
          <cell r="N66">
            <v>0</v>
          </cell>
          <cell r="O66">
            <v>0</v>
          </cell>
        </row>
        <row r="67">
          <cell r="M67">
            <v>67791.399999999994</v>
          </cell>
          <cell r="N67">
            <v>0</v>
          </cell>
          <cell r="O67">
            <v>0</v>
          </cell>
        </row>
        <row r="68">
          <cell r="M68">
            <v>168898.37</v>
          </cell>
          <cell r="N68">
            <v>3580.89</v>
          </cell>
          <cell r="O68">
            <v>0</v>
          </cell>
        </row>
        <row r="69">
          <cell r="M69">
            <v>58567.42</v>
          </cell>
          <cell r="N69">
            <v>0</v>
          </cell>
          <cell r="O69">
            <v>0</v>
          </cell>
        </row>
        <row r="70">
          <cell r="M70">
            <v>0</v>
          </cell>
          <cell r="N70">
            <v>0</v>
          </cell>
          <cell r="O70">
            <v>52881.959999999992</v>
          </cell>
        </row>
        <row r="71">
          <cell r="M71">
            <v>145765.94</v>
          </cell>
          <cell r="N71">
            <v>0</v>
          </cell>
          <cell r="O71">
            <v>0</v>
          </cell>
        </row>
        <row r="72">
          <cell r="M72">
            <v>75278.27</v>
          </cell>
          <cell r="N72">
            <v>0</v>
          </cell>
          <cell r="O72">
            <v>40402.35</v>
          </cell>
        </row>
        <row r="73">
          <cell r="M73">
            <v>69977.86</v>
          </cell>
          <cell r="N73">
            <v>2579.8599999999997</v>
          </cell>
          <cell r="O73">
            <v>0</v>
          </cell>
        </row>
        <row r="74">
          <cell r="M74">
            <v>78162.44</v>
          </cell>
          <cell r="N74">
            <v>0</v>
          </cell>
          <cell r="O74">
            <v>0</v>
          </cell>
        </row>
        <row r="75">
          <cell r="M75">
            <v>65677.740000000005</v>
          </cell>
          <cell r="N75">
            <v>0</v>
          </cell>
          <cell r="O75">
            <v>0</v>
          </cell>
        </row>
        <row r="76">
          <cell r="M76">
            <v>96494.13</v>
          </cell>
          <cell r="N76">
            <v>0</v>
          </cell>
          <cell r="O76">
            <v>0</v>
          </cell>
        </row>
        <row r="77">
          <cell r="M77">
            <v>0</v>
          </cell>
          <cell r="N77">
            <v>1348.75</v>
          </cell>
          <cell r="O77">
            <v>0</v>
          </cell>
        </row>
        <row r="78">
          <cell r="M78">
            <v>38304.200000000004</v>
          </cell>
          <cell r="N78">
            <v>0</v>
          </cell>
          <cell r="O78">
            <v>0</v>
          </cell>
        </row>
        <row r="79">
          <cell r="M79">
            <v>73217.899999999994</v>
          </cell>
          <cell r="N79">
            <v>0</v>
          </cell>
          <cell r="O79">
            <v>0</v>
          </cell>
        </row>
        <row r="80">
          <cell r="M80">
            <v>0</v>
          </cell>
          <cell r="N80">
            <v>0</v>
          </cell>
          <cell r="O80">
            <v>36654.019999999997</v>
          </cell>
        </row>
        <row r="81">
          <cell r="M81">
            <v>82381.09</v>
          </cell>
          <cell r="N81">
            <v>0</v>
          </cell>
          <cell r="O81">
            <v>0</v>
          </cell>
        </row>
        <row r="82">
          <cell r="M82">
            <v>90261.36</v>
          </cell>
          <cell r="N82">
            <v>4828.51</v>
          </cell>
          <cell r="O82">
            <v>0</v>
          </cell>
        </row>
        <row r="83">
          <cell r="M83">
            <v>60109.29</v>
          </cell>
          <cell r="N83">
            <v>0</v>
          </cell>
          <cell r="O83">
            <v>0</v>
          </cell>
        </row>
        <row r="84">
          <cell r="M84">
            <v>0</v>
          </cell>
          <cell r="N84">
            <v>0</v>
          </cell>
          <cell r="O84">
            <v>55254.95</v>
          </cell>
        </row>
        <row r="85">
          <cell r="M85">
            <v>49881.67</v>
          </cell>
          <cell r="N85">
            <v>0</v>
          </cell>
          <cell r="O85">
            <v>0</v>
          </cell>
        </row>
        <row r="86">
          <cell r="M86">
            <v>0</v>
          </cell>
          <cell r="N86">
            <v>0</v>
          </cell>
          <cell r="O86">
            <v>564121.23</v>
          </cell>
        </row>
        <row r="87">
          <cell r="M87">
            <v>0</v>
          </cell>
          <cell r="N87">
            <v>0</v>
          </cell>
          <cell r="O87">
            <v>60693.69</v>
          </cell>
        </row>
        <row r="88">
          <cell r="M88">
            <v>74309.039999999994</v>
          </cell>
          <cell r="N88">
            <v>0</v>
          </cell>
          <cell r="O88">
            <v>0</v>
          </cell>
        </row>
        <row r="89">
          <cell r="M89">
            <v>339813.71</v>
          </cell>
          <cell r="N89">
            <v>9975.23</v>
          </cell>
          <cell r="O89">
            <v>52833.350000000006</v>
          </cell>
        </row>
        <row r="90">
          <cell r="M90">
            <v>0</v>
          </cell>
          <cell r="N90">
            <v>13812.529999999999</v>
          </cell>
          <cell r="O90">
            <v>0</v>
          </cell>
        </row>
        <row r="91">
          <cell r="M91">
            <v>42241.759999999995</v>
          </cell>
          <cell r="N91">
            <v>0</v>
          </cell>
          <cell r="O91">
            <v>0</v>
          </cell>
        </row>
        <row r="92">
          <cell r="M92">
            <v>183529</v>
          </cell>
          <cell r="N92">
            <v>0</v>
          </cell>
          <cell r="O92">
            <v>0</v>
          </cell>
        </row>
        <row r="93">
          <cell r="M93">
            <v>0</v>
          </cell>
          <cell r="N93">
            <v>0</v>
          </cell>
          <cell r="O93">
            <v>109361.23999999999</v>
          </cell>
        </row>
        <row r="94">
          <cell r="M94">
            <v>0</v>
          </cell>
          <cell r="N94">
            <v>0</v>
          </cell>
          <cell r="O94">
            <v>225091.74</v>
          </cell>
        </row>
        <row r="95">
          <cell r="M95">
            <v>0</v>
          </cell>
          <cell r="N95">
            <v>0</v>
          </cell>
          <cell r="O95">
            <v>222603.26</v>
          </cell>
        </row>
        <row r="96">
          <cell r="M96">
            <v>0</v>
          </cell>
          <cell r="N96">
            <v>0</v>
          </cell>
          <cell r="O96">
            <v>200527.15</v>
          </cell>
        </row>
        <row r="97">
          <cell r="M97">
            <v>0</v>
          </cell>
          <cell r="N97">
            <v>0</v>
          </cell>
          <cell r="O97">
            <v>255139.03</v>
          </cell>
        </row>
        <row r="98">
          <cell r="M98">
            <v>80656.41</v>
          </cell>
          <cell r="N98">
            <v>0</v>
          </cell>
          <cell r="O98">
            <v>112685.59999999999</v>
          </cell>
        </row>
        <row r="99">
          <cell r="M99">
            <v>91150.069999999992</v>
          </cell>
          <cell r="N99">
            <v>0</v>
          </cell>
          <cell r="O99">
            <v>0</v>
          </cell>
        </row>
        <row r="100">
          <cell r="M100">
            <v>111995.13</v>
          </cell>
          <cell r="N100">
            <v>698.94</v>
          </cell>
          <cell r="O100">
            <v>84984.069999999992</v>
          </cell>
        </row>
        <row r="101">
          <cell r="M101">
            <v>82483.820000000007</v>
          </cell>
          <cell r="N101">
            <v>0</v>
          </cell>
          <cell r="O101">
            <v>0</v>
          </cell>
        </row>
        <row r="102">
          <cell r="M102">
            <v>76544.97</v>
          </cell>
          <cell r="N102">
            <v>0</v>
          </cell>
          <cell r="O102">
            <v>0</v>
          </cell>
        </row>
        <row r="103">
          <cell r="M103">
            <v>36385.160000000003</v>
          </cell>
          <cell r="N103">
            <v>854.26</v>
          </cell>
          <cell r="O103">
            <v>52827.3</v>
          </cell>
        </row>
        <row r="104">
          <cell r="M104">
            <v>49139.22</v>
          </cell>
          <cell r="N104">
            <v>0</v>
          </cell>
          <cell r="O104">
            <v>0</v>
          </cell>
        </row>
        <row r="105">
          <cell r="M105">
            <v>42038.92</v>
          </cell>
          <cell r="N105">
            <v>0</v>
          </cell>
          <cell r="O105">
            <v>50845.39</v>
          </cell>
        </row>
        <row r="106">
          <cell r="M106">
            <v>162399.09999999998</v>
          </cell>
          <cell r="N106">
            <v>0</v>
          </cell>
          <cell r="O106">
            <v>0</v>
          </cell>
        </row>
        <row r="107">
          <cell r="M107">
            <v>0</v>
          </cell>
          <cell r="N107">
            <v>27961.309999999998</v>
          </cell>
          <cell r="O107">
            <v>0</v>
          </cell>
        </row>
        <row r="108">
          <cell r="M108">
            <v>0</v>
          </cell>
          <cell r="N108">
            <v>0</v>
          </cell>
          <cell r="O108">
            <v>138473.34</v>
          </cell>
        </row>
        <row r="109">
          <cell r="M109">
            <v>0</v>
          </cell>
          <cell r="N109">
            <v>0</v>
          </cell>
          <cell r="O109">
            <v>227061.75999999998</v>
          </cell>
        </row>
        <row r="110">
          <cell r="M110">
            <v>66480.929999999993</v>
          </cell>
          <cell r="N110">
            <v>0</v>
          </cell>
          <cell r="O110">
            <v>0</v>
          </cell>
        </row>
        <row r="111">
          <cell r="M111">
            <v>0</v>
          </cell>
          <cell r="N111">
            <v>0</v>
          </cell>
          <cell r="O111">
            <v>17609.099999999999</v>
          </cell>
        </row>
        <row r="112">
          <cell r="M112">
            <v>52041.659999999996</v>
          </cell>
          <cell r="N112">
            <v>2019.15</v>
          </cell>
          <cell r="O112">
            <v>0</v>
          </cell>
        </row>
        <row r="113">
          <cell r="M113">
            <v>168630.27</v>
          </cell>
          <cell r="N113">
            <v>0</v>
          </cell>
          <cell r="O113">
            <v>0</v>
          </cell>
        </row>
        <row r="114">
          <cell r="M114">
            <v>0</v>
          </cell>
          <cell r="N114">
            <v>4510.37</v>
          </cell>
          <cell r="O114">
            <v>0</v>
          </cell>
        </row>
        <row r="115">
          <cell r="M115">
            <v>0</v>
          </cell>
          <cell r="N115">
            <v>0</v>
          </cell>
          <cell r="O115">
            <v>186764.04</v>
          </cell>
        </row>
        <row r="116">
          <cell r="M116">
            <v>0</v>
          </cell>
          <cell r="N116">
            <v>3921.81</v>
          </cell>
          <cell r="O116">
            <v>59329.120000000003</v>
          </cell>
        </row>
        <row r="117">
          <cell r="M117">
            <v>0</v>
          </cell>
          <cell r="N117">
            <v>0</v>
          </cell>
          <cell r="O117">
            <v>164381.53</v>
          </cell>
        </row>
        <row r="118">
          <cell r="M118">
            <v>70813.929999999993</v>
          </cell>
          <cell r="N118">
            <v>0</v>
          </cell>
          <cell r="O118">
            <v>0</v>
          </cell>
        </row>
        <row r="119">
          <cell r="M119">
            <v>71411.799999999988</v>
          </cell>
          <cell r="N119">
            <v>0</v>
          </cell>
          <cell r="O119">
            <v>0</v>
          </cell>
        </row>
        <row r="120">
          <cell r="M120">
            <v>103264.26000000001</v>
          </cell>
          <cell r="N120">
            <v>0</v>
          </cell>
          <cell r="O120">
            <v>0</v>
          </cell>
        </row>
        <row r="121">
          <cell r="M121">
            <v>109924.31</v>
          </cell>
          <cell r="N121">
            <v>0</v>
          </cell>
          <cell r="O121">
            <v>0</v>
          </cell>
        </row>
        <row r="122">
          <cell r="M122">
            <v>133754.16999999998</v>
          </cell>
          <cell r="N122">
            <v>0</v>
          </cell>
          <cell r="O122">
            <v>0</v>
          </cell>
        </row>
        <row r="123">
          <cell r="M123">
            <v>103728.98000000001</v>
          </cell>
          <cell r="N123">
            <v>0</v>
          </cell>
          <cell r="O123">
            <v>34962.300000000003</v>
          </cell>
        </row>
        <row r="124">
          <cell r="M124">
            <v>0</v>
          </cell>
          <cell r="N124">
            <v>0</v>
          </cell>
          <cell r="O124">
            <v>18850.86</v>
          </cell>
        </row>
        <row r="125">
          <cell r="M125">
            <v>0</v>
          </cell>
          <cell r="N125">
            <v>0</v>
          </cell>
          <cell r="O125">
            <v>135770.94</v>
          </cell>
        </row>
        <row r="126">
          <cell r="M126">
            <v>0</v>
          </cell>
          <cell r="N126">
            <v>9629.7900000000009</v>
          </cell>
          <cell r="O126">
            <v>90803.6</v>
          </cell>
        </row>
        <row r="127">
          <cell r="M127">
            <v>0</v>
          </cell>
          <cell r="N127">
            <v>0</v>
          </cell>
          <cell r="O127">
            <v>178048.76999999996</v>
          </cell>
        </row>
        <row r="128">
          <cell r="M128">
            <v>0</v>
          </cell>
          <cell r="N128">
            <v>0</v>
          </cell>
          <cell r="O128">
            <v>60961.1</v>
          </cell>
        </row>
        <row r="129">
          <cell r="M129">
            <v>0</v>
          </cell>
          <cell r="N129">
            <v>904.73</v>
          </cell>
          <cell r="O129">
            <v>99237.94</v>
          </cell>
        </row>
        <row r="130">
          <cell r="M130">
            <v>0</v>
          </cell>
          <cell r="N130">
            <v>0</v>
          </cell>
          <cell r="O130">
            <v>87868.36</v>
          </cell>
        </row>
        <row r="131">
          <cell r="M131">
            <v>65498.280000000006</v>
          </cell>
          <cell r="N131">
            <v>0</v>
          </cell>
          <cell r="O131">
            <v>0</v>
          </cell>
        </row>
        <row r="132">
          <cell r="M132">
            <v>57165.24</v>
          </cell>
          <cell r="N132">
            <v>4384.1499999999996</v>
          </cell>
          <cell r="O132">
            <v>0</v>
          </cell>
        </row>
        <row r="133">
          <cell r="M133">
            <v>92153.51</v>
          </cell>
          <cell r="N133">
            <v>0</v>
          </cell>
          <cell r="O133">
            <v>0</v>
          </cell>
        </row>
        <row r="134">
          <cell r="M134">
            <v>131335.14000000001</v>
          </cell>
          <cell r="N134">
            <v>2493.85</v>
          </cell>
          <cell r="O134">
            <v>0</v>
          </cell>
        </row>
        <row r="135">
          <cell r="M135">
            <v>454400.98</v>
          </cell>
          <cell r="N135">
            <v>0</v>
          </cell>
          <cell r="O135">
            <v>0</v>
          </cell>
        </row>
        <row r="136">
          <cell r="M136">
            <v>59087.810000000005</v>
          </cell>
          <cell r="N136">
            <v>0</v>
          </cell>
          <cell r="O136">
            <v>0</v>
          </cell>
        </row>
        <row r="137">
          <cell r="M137">
            <v>87559.819999999992</v>
          </cell>
          <cell r="N137">
            <v>0</v>
          </cell>
          <cell r="O137">
            <v>0</v>
          </cell>
        </row>
        <row r="138">
          <cell r="M138">
            <v>47604.619999999995</v>
          </cell>
          <cell r="N138">
            <v>0</v>
          </cell>
          <cell r="O138">
            <v>0</v>
          </cell>
        </row>
        <row r="139">
          <cell r="M139">
            <v>74736.650000000009</v>
          </cell>
          <cell r="N139">
            <v>0</v>
          </cell>
          <cell r="O139">
            <v>0</v>
          </cell>
        </row>
        <row r="140">
          <cell r="M140">
            <v>0</v>
          </cell>
          <cell r="N140">
            <v>0</v>
          </cell>
          <cell r="O140">
            <v>81651.899999999994</v>
          </cell>
        </row>
        <row r="141">
          <cell r="M141">
            <v>0</v>
          </cell>
          <cell r="N141">
            <v>0</v>
          </cell>
          <cell r="O141">
            <v>152889.79</v>
          </cell>
        </row>
        <row r="142">
          <cell r="M142">
            <v>0</v>
          </cell>
          <cell r="N142">
            <v>0</v>
          </cell>
          <cell r="O142">
            <v>331971.35000000003</v>
          </cell>
        </row>
        <row r="143">
          <cell r="M143">
            <v>0</v>
          </cell>
          <cell r="N143">
            <v>0</v>
          </cell>
          <cell r="O143">
            <v>38389.24</v>
          </cell>
        </row>
        <row r="144">
          <cell r="M144">
            <v>76545</v>
          </cell>
          <cell r="N144">
            <v>0</v>
          </cell>
          <cell r="O144">
            <v>0</v>
          </cell>
        </row>
        <row r="145">
          <cell r="M145">
            <v>49192.82</v>
          </cell>
          <cell r="N145">
            <v>0</v>
          </cell>
          <cell r="O145">
            <v>0</v>
          </cell>
        </row>
        <row r="146">
          <cell r="M146">
            <v>74012.119000000006</v>
          </cell>
          <cell r="N146">
            <v>0</v>
          </cell>
          <cell r="O146">
            <v>0</v>
          </cell>
        </row>
        <row r="147">
          <cell r="M147">
            <v>69841.350000000006</v>
          </cell>
          <cell r="N147">
            <v>0</v>
          </cell>
          <cell r="O147">
            <v>0</v>
          </cell>
        </row>
        <row r="148">
          <cell r="M148">
            <v>66862.45</v>
          </cell>
          <cell r="N148">
            <v>0</v>
          </cell>
          <cell r="O148">
            <v>0</v>
          </cell>
        </row>
        <row r="149">
          <cell r="M149">
            <v>59476.5</v>
          </cell>
          <cell r="N149">
            <v>0</v>
          </cell>
          <cell r="O149">
            <v>0</v>
          </cell>
        </row>
        <row r="150">
          <cell r="M150">
            <v>55978.19</v>
          </cell>
          <cell r="N150">
            <v>0</v>
          </cell>
          <cell r="O150">
            <v>0</v>
          </cell>
        </row>
        <row r="151">
          <cell r="M151">
            <v>64494.17</v>
          </cell>
          <cell r="N151">
            <v>2733.24</v>
          </cell>
          <cell r="O151">
            <v>0</v>
          </cell>
        </row>
        <row r="152">
          <cell r="M152">
            <v>0</v>
          </cell>
          <cell r="N152">
            <v>2465.69</v>
          </cell>
          <cell r="O152">
            <v>0</v>
          </cell>
        </row>
        <row r="153">
          <cell r="M153">
            <v>38180.94</v>
          </cell>
          <cell r="N153">
            <v>0</v>
          </cell>
          <cell r="O153">
            <v>0</v>
          </cell>
        </row>
        <row r="154">
          <cell r="M154">
            <v>0</v>
          </cell>
          <cell r="N154">
            <v>0</v>
          </cell>
          <cell r="O154">
            <v>123951.31999999999</v>
          </cell>
        </row>
        <row r="155">
          <cell r="M155">
            <v>0</v>
          </cell>
          <cell r="N155">
            <v>0</v>
          </cell>
          <cell r="O155">
            <v>130654.44999999998</v>
          </cell>
        </row>
        <row r="156">
          <cell r="M156">
            <v>76446.06</v>
          </cell>
          <cell r="N156">
            <v>0</v>
          </cell>
          <cell r="O156">
            <v>68708.960000000006</v>
          </cell>
        </row>
        <row r="157">
          <cell r="M157">
            <v>55156.97</v>
          </cell>
          <cell r="N157">
            <v>4588.32</v>
          </cell>
          <cell r="O157">
            <v>0</v>
          </cell>
        </row>
        <row r="158">
          <cell r="M158">
            <v>50264.01</v>
          </cell>
          <cell r="N158">
            <v>0</v>
          </cell>
          <cell r="O158">
            <v>0</v>
          </cell>
        </row>
        <row r="159">
          <cell r="M159">
            <v>0</v>
          </cell>
          <cell r="N159">
            <v>0</v>
          </cell>
          <cell r="O159">
            <v>77032.19</v>
          </cell>
        </row>
        <row r="160">
          <cell r="M160">
            <v>0</v>
          </cell>
          <cell r="N160">
            <v>0</v>
          </cell>
          <cell r="O160">
            <v>130362.47</v>
          </cell>
        </row>
        <row r="161">
          <cell r="M161">
            <v>30225.53</v>
          </cell>
          <cell r="N161">
            <v>0</v>
          </cell>
          <cell r="O161">
            <v>0</v>
          </cell>
        </row>
        <row r="162">
          <cell r="M162">
            <v>55345.840000000004</v>
          </cell>
          <cell r="N162">
            <v>0</v>
          </cell>
          <cell r="O162">
            <v>61895.19</v>
          </cell>
        </row>
        <row r="163">
          <cell r="M163">
            <v>49654.31</v>
          </cell>
          <cell r="N163">
            <v>0</v>
          </cell>
          <cell r="O163">
            <v>0</v>
          </cell>
        </row>
        <row r="164">
          <cell r="M164">
            <v>31549.77</v>
          </cell>
          <cell r="N164">
            <v>0</v>
          </cell>
          <cell r="O164">
            <v>0</v>
          </cell>
        </row>
        <row r="165">
          <cell r="M165">
            <v>0</v>
          </cell>
          <cell r="N165">
            <v>4702.29</v>
          </cell>
          <cell r="O165">
            <v>0</v>
          </cell>
        </row>
        <row r="166">
          <cell r="M166">
            <v>0</v>
          </cell>
          <cell r="N166">
            <v>0</v>
          </cell>
          <cell r="O166">
            <v>68434.100000000006</v>
          </cell>
        </row>
        <row r="167">
          <cell r="M167">
            <v>0</v>
          </cell>
          <cell r="N167">
            <v>0</v>
          </cell>
          <cell r="O167">
            <v>13545.46</v>
          </cell>
        </row>
        <row r="168">
          <cell r="M168">
            <v>0</v>
          </cell>
          <cell r="N168">
            <v>0</v>
          </cell>
          <cell r="O168">
            <v>97924.290000000008</v>
          </cell>
        </row>
        <row r="169">
          <cell r="M169">
            <v>43065.279999999999</v>
          </cell>
          <cell r="N169">
            <v>0</v>
          </cell>
          <cell r="O16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70"/>
  <sheetViews>
    <sheetView tabSelected="1" workbookViewId="0">
      <selection activeCell="F4" sqref="F4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61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7.140625" style="1" customWidth="1"/>
    <col min="14" max="14" width="15.5703125" style="3" customWidth="1"/>
    <col min="15" max="15" width="15.85546875" style="3" customWidth="1"/>
    <col min="16" max="16" width="20.5703125" style="1" customWidth="1"/>
    <col min="17" max="17" width="17.140625" style="1" customWidth="1"/>
    <col min="18" max="18" width="15.5703125" style="3" customWidth="1"/>
    <col min="19" max="19" width="15.85546875" style="3" customWidth="1"/>
    <col min="20" max="20" width="17.7109375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16384" width="9.140625" style="1"/>
  </cols>
  <sheetData>
    <row r="3" spans="1:24">
      <c r="D3" s="4" t="s">
        <v>0</v>
      </c>
    </row>
    <row r="4" spans="1:24">
      <c r="C4" s="5"/>
      <c r="D4" s="6" t="s">
        <v>342</v>
      </c>
    </row>
    <row r="5" spans="1:24">
      <c r="B5" s="7"/>
      <c r="D5" s="4" t="s">
        <v>343</v>
      </c>
    </row>
    <row r="6" spans="1:24">
      <c r="B6" s="7"/>
      <c r="D6" s="4" t="s">
        <v>344</v>
      </c>
    </row>
    <row r="7" spans="1:24" s="15" customFormat="1" ht="16.5" customHeight="1">
      <c r="A7" s="8" t="s">
        <v>1</v>
      </c>
      <c r="B7" s="9" t="s">
        <v>2</v>
      </c>
      <c r="C7" s="10" t="s">
        <v>3</v>
      </c>
      <c r="D7" s="11" t="s">
        <v>4</v>
      </c>
      <c r="E7" s="12">
        <v>44562</v>
      </c>
      <c r="F7" s="13"/>
      <c r="G7" s="13"/>
      <c r="H7" s="14"/>
      <c r="I7" s="12">
        <v>44593</v>
      </c>
      <c r="J7" s="13"/>
      <c r="K7" s="13"/>
      <c r="L7" s="14"/>
      <c r="M7" s="12">
        <v>44621</v>
      </c>
      <c r="N7" s="13"/>
      <c r="O7" s="13"/>
      <c r="P7" s="14"/>
      <c r="Q7" s="12" t="s">
        <v>5</v>
      </c>
      <c r="R7" s="13"/>
      <c r="S7" s="13"/>
      <c r="T7" s="14"/>
      <c r="U7" s="12">
        <v>44652</v>
      </c>
      <c r="V7" s="13"/>
      <c r="W7" s="13"/>
      <c r="X7" s="14"/>
    </row>
    <row r="8" spans="1:24" s="22" customFormat="1" ht="33">
      <c r="A8" s="16"/>
      <c r="B8" s="17"/>
      <c r="C8" s="18"/>
      <c r="D8" s="19"/>
      <c r="E8" s="20" t="s">
        <v>6</v>
      </c>
      <c r="F8" s="21" t="s">
        <v>7</v>
      </c>
      <c r="G8" s="21" t="s">
        <v>8</v>
      </c>
      <c r="H8" s="20" t="s">
        <v>9</v>
      </c>
      <c r="I8" s="20" t="s">
        <v>6</v>
      </c>
      <c r="J8" s="21" t="s">
        <v>7</v>
      </c>
      <c r="K8" s="21" t="s">
        <v>8</v>
      </c>
      <c r="L8" s="20" t="s">
        <v>9</v>
      </c>
      <c r="M8" s="20" t="s">
        <v>6</v>
      </c>
      <c r="N8" s="21" t="s">
        <v>7</v>
      </c>
      <c r="O8" s="21" t="s">
        <v>8</v>
      </c>
      <c r="P8" s="20" t="s">
        <v>9</v>
      </c>
      <c r="Q8" s="20" t="s">
        <v>6</v>
      </c>
      <c r="R8" s="21" t="s">
        <v>7</v>
      </c>
      <c r="S8" s="21" t="s">
        <v>8</v>
      </c>
      <c r="T8" s="20" t="s">
        <v>9</v>
      </c>
      <c r="U8" s="20" t="s">
        <v>6</v>
      </c>
      <c r="V8" s="21" t="s">
        <v>7</v>
      </c>
      <c r="W8" s="21" t="s">
        <v>8</v>
      </c>
      <c r="X8" s="20" t="s">
        <v>9</v>
      </c>
    </row>
    <row r="9" spans="1:24">
      <c r="A9" s="23">
        <v>1</v>
      </c>
      <c r="B9" s="24" t="s">
        <v>10</v>
      </c>
      <c r="C9" s="25" t="s">
        <v>11</v>
      </c>
      <c r="D9" s="26" t="s">
        <v>12</v>
      </c>
      <c r="E9" s="27">
        <v>34481.99</v>
      </c>
      <c r="F9" s="27"/>
      <c r="G9" s="27">
        <v>30930</v>
      </c>
      <c r="H9" s="27">
        <f>E9+F9+G9</f>
        <v>65411.99</v>
      </c>
      <c r="I9" s="27">
        <v>38702.29</v>
      </c>
      <c r="J9" s="27"/>
      <c r="K9" s="27">
        <v>25830</v>
      </c>
      <c r="L9" s="27">
        <f>I9+J9+K9</f>
        <v>64532.29</v>
      </c>
      <c r="M9" s="27">
        <v>38562.199999999997</v>
      </c>
      <c r="N9" s="27">
        <v>0</v>
      </c>
      <c r="O9" s="27">
        <v>36819.79</v>
      </c>
      <c r="P9" s="27">
        <f>M9+N9+O9</f>
        <v>75381.989999999991</v>
      </c>
      <c r="Q9" s="27">
        <v>111746.48</v>
      </c>
      <c r="R9" s="27">
        <v>0</v>
      </c>
      <c r="S9" s="27">
        <v>93579.790000000008</v>
      </c>
      <c r="T9" s="27">
        <f>Q9+R9+S9</f>
        <v>205326.27000000002</v>
      </c>
      <c r="U9" s="27">
        <f>'[1]APRILIE  dupa DIM'!M9</f>
        <v>37142.68</v>
      </c>
      <c r="V9" s="27">
        <f>'[1]APRILIE  dupa DIM'!N9</f>
        <v>0</v>
      </c>
      <c r="W9" s="27">
        <f>'[1]APRILIE  dupa DIM'!O9</f>
        <v>36130.11</v>
      </c>
      <c r="X9" s="27">
        <f>U9+V9+W9</f>
        <v>73272.790000000008</v>
      </c>
    </row>
    <row r="10" spans="1:24">
      <c r="A10" s="23">
        <v>2</v>
      </c>
      <c r="B10" s="24" t="s">
        <v>13</v>
      </c>
      <c r="C10" s="25" t="s">
        <v>14</v>
      </c>
      <c r="D10" s="26" t="s">
        <v>15</v>
      </c>
      <c r="E10" s="27">
        <v>283323.93</v>
      </c>
      <c r="F10" s="27">
        <v>3840</v>
      </c>
      <c r="G10" s="27">
        <v>295798</v>
      </c>
      <c r="H10" s="27">
        <f t="shared" ref="H10:H73" si="0">E10+F10+G10</f>
        <v>582961.92999999993</v>
      </c>
      <c r="I10" s="27">
        <v>341313.01</v>
      </c>
      <c r="J10" s="27">
        <v>4560</v>
      </c>
      <c r="K10" s="27">
        <v>379634</v>
      </c>
      <c r="L10" s="27">
        <f t="shared" ref="L10:L73" si="1">I10+J10+K10</f>
        <v>725507.01</v>
      </c>
      <c r="M10" s="27">
        <v>276896.15999999997</v>
      </c>
      <c r="N10" s="27">
        <v>4548.2700000000004</v>
      </c>
      <c r="O10" s="27">
        <v>309429.96000000002</v>
      </c>
      <c r="P10" s="27">
        <f t="shared" ref="P10:P73" si="2">M10+N10+O10</f>
        <v>590874.39</v>
      </c>
      <c r="Q10" s="27">
        <v>901533.09999999986</v>
      </c>
      <c r="R10" s="27">
        <v>12948.27</v>
      </c>
      <c r="S10" s="27">
        <v>984861.96</v>
      </c>
      <c r="T10" s="27">
        <f t="shared" ref="T10:T73" si="3">Q10+R10+S10</f>
        <v>1899343.3299999998</v>
      </c>
      <c r="U10" s="27">
        <f>'[1]APRILIE  dupa DIM'!M10</f>
        <v>273227.46999999997</v>
      </c>
      <c r="V10" s="27">
        <f>'[1]APRILIE  dupa DIM'!N10</f>
        <v>4179.12</v>
      </c>
      <c r="W10" s="27">
        <f>'[1]APRILIE  dupa DIM'!O10</f>
        <v>283274.40000000002</v>
      </c>
      <c r="X10" s="27">
        <f t="shared" ref="X10:X73" si="4">U10+V10+W10</f>
        <v>560680.99</v>
      </c>
    </row>
    <row r="11" spans="1:24">
      <c r="A11" s="23">
        <v>3</v>
      </c>
      <c r="B11" s="24" t="s">
        <v>16</v>
      </c>
      <c r="C11" s="25" t="s">
        <v>17</v>
      </c>
      <c r="D11" s="26" t="s">
        <v>18</v>
      </c>
      <c r="E11" s="27">
        <v>49168.91</v>
      </c>
      <c r="F11" s="27"/>
      <c r="G11" s="27"/>
      <c r="H11" s="27">
        <f t="shared" si="0"/>
        <v>49168.91</v>
      </c>
      <c r="I11" s="27">
        <v>45672.14</v>
      </c>
      <c r="J11" s="27"/>
      <c r="K11" s="27"/>
      <c r="L11" s="27">
        <f t="shared" si="1"/>
        <v>45672.14</v>
      </c>
      <c r="M11" s="27">
        <v>49970.06</v>
      </c>
      <c r="N11" s="27">
        <v>0</v>
      </c>
      <c r="O11" s="27">
        <v>0</v>
      </c>
      <c r="P11" s="27">
        <f t="shared" si="2"/>
        <v>49970.06</v>
      </c>
      <c r="Q11" s="27">
        <v>144811.10999999999</v>
      </c>
      <c r="R11" s="27">
        <v>0</v>
      </c>
      <c r="S11" s="27">
        <v>0</v>
      </c>
      <c r="T11" s="27">
        <f t="shared" si="3"/>
        <v>144811.10999999999</v>
      </c>
      <c r="U11" s="27">
        <f>'[1]APRILIE  dupa DIM'!M11</f>
        <v>48174.48</v>
      </c>
      <c r="V11" s="27">
        <f>'[1]APRILIE  dupa DIM'!N11</f>
        <v>0</v>
      </c>
      <c r="W11" s="27">
        <f>'[1]APRILIE  dupa DIM'!O11</f>
        <v>0</v>
      </c>
      <c r="X11" s="27">
        <f t="shared" si="4"/>
        <v>48174.48</v>
      </c>
    </row>
    <row r="12" spans="1:24">
      <c r="A12" s="23">
        <v>4</v>
      </c>
      <c r="B12" s="24" t="s">
        <v>19</v>
      </c>
      <c r="C12" s="25" t="s">
        <v>11</v>
      </c>
      <c r="D12" s="26" t="s">
        <v>20</v>
      </c>
      <c r="E12" s="27">
        <v>15851.03</v>
      </c>
      <c r="F12" s="27"/>
      <c r="G12" s="27">
        <v>7390</v>
      </c>
      <c r="H12" s="27">
        <f t="shared" si="0"/>
        <v>23241.03</v>
      </c>
      <c r="I12" s="27">
        <v>17275.55</v>
      </c>
      <c r="J12" s="27">
        <v>0</v>
      </c>
      <c r="K12" s="27">
        <v>4570</v>
      </c>
      <c r="L12" s="27">
        <f t="shared" si="1"/>
        <v>21845.55</v>
      </c>
      <c r="M12" s="27">
        <v>18132.830000000002</v>
      </c>
      <c r="N12" s="27">
        <v>0</v>
      </c>
      <c r="O12" s="27">
        <v>15067.61</v>
      </c>
      <c r="P12" s="27">
        <f t="shared" si="2"/>
        <v>33200.44</v>
      </c>
      <c r="Q12" s="27">
        <v>51259.41</v>
      </c>
      <c r="R12" s="27">
        <v>0</v>
      </c>
      <c r="S12" s="27">
        <v>27027.61</v>
      </c>
      <c r="T12" s="27">
        <f t="shared" si="3"/>
        <v>78287.02</v>
      </c>
      <c r="U12" s="27">
        <f>'[1]APRILIE  dupa DIM'!M12</f>
        <v>17842.68</v>
      </c>
      <c r="V12" s="27">
        <f>'[1]APRILIE  dupa DIM'!N12</f>
        <v>0</v>
      </c>
      <c r="W12" s="27">
        <f>'[1]APRILIE  dupa DIM'!O12</f>
        <v>14696.82</v>
      </c>
      <c r="X12" s="27">
        <f t="shared" si="4"/>
        <v>32539.5</v>
      </c>
    </row>
    <row r="13" spans="1:24">
      <c r="A13" s="23">
        <v>5</v>
      </c>
      <c r="B13" s="24" t="s">
        <v>21</v>
      </c>
      <c r="C13" s="25" t="s">
        <v>17</v>
      </c>
      <c r="D13" s="26" t="s">
        <v>22</v>
      </c>
      <c r="E13" s="27">
        <v>54487.05</v>
      </c>
      <c r="F13" s="27"/>
      <c r="G13" s="27"/>
      <c r="H13" s="27">
        <f t="shared" si="0"/>
        <v>54487.05</v>
      </c>
      <c r="I13" s="27">
        <v>59231.91</v>
      </c>
      <c r="J13" s="27"/>
      <c r="K13" s="27"/>
      <c r="L13" s="27">
        <f t="shared" si="1"/>
        <v>59231.91</v>
      </c>
      <c r="M13" s="27">
        <v>59949.62</v>
      </c>
      <c r="N13" s="27">
        <v>0</v>
      </c>
      <c r="O13" s="27">
        <v>0</v>
      </c>
      <c r="P13" s="27">
        <f t="shared" si="2"/>
        <v>59949.62</v>
      </c>
      <c r="Q13" s="27">
        <v>173668.58000000002</v>
      </c>
      <c r="R13" s="27">
        <v>0</v>
      </c>
      <c r="S13" s="27">
        <v>0</v>
      </c>
      <c r="T13" s="27">
        <f t="shared" si="3"/>
        <v>173668.58000000002</v>
      </c>
      <c r="U13" s="27">
        <f>'[1]APRILIE  dupa DIM'!M13</f>
        <v>58903.64</v>
      </c>
      <c r="V13" s="27">
        <f>'[1]APRILIE  dupa DIM'!N13</f>
        <v>0</v>
      </c>
      <c r="W13" s="27">
        <f>'[1]APRILIE  dupa DIM'!O13</f>
        <v>0</v>
      </c>
      <c r="X13" s="27">
        <f t="shared" si="4"/>
        <v>58903.64</v>
      </c>
    </row>
    <row r="14" spans="1:24">
      <c r="A14" s="23">
        <v>6</v>
      </c>
      <c r="B14" s="24" t="s">
        <v>23</v>
      </c>
      <c r="C14" s="25" t="s">
        <v>17</v>
      </c>
      <c r="D14" s="28" t="s">
        <v>24</v>
      </c>
      <c r="E14" s="27">
        <v>156256.03</v>
      </c>
      <c r="F14" s="27"/>
      <c r="G14" s="27"/>
      <c r="H14" s="27">
        <f t="shared" si="0"/>
        <v>156256.03</v>
      </c>
      <c r="I14" s="27">
        <v>198758.53</v>
      </c>
      <c r="J14" s="27"/>
      <c r="K14" s="27"/>
      <c r="L14" s="27">
        <f t="shared" si="1"/>
        <v>198758.53</v>
      </c>
      <c r="M14" s="27">
        <v>172788.66</v>
      </c>
      <c r="N14" s="27">
        <v>0</v>
      </c>
      <c r="O14" s="27">
        <v>0</v>
      </c>
      <c r="P14" s="27">
        <f t="shared" si="2"/>
        <v>172788.66</v>
      </c>
      <c r="Q14" s="27">
        <v>527803.22</v>
      </c>
      <c r="R14" s="27">
        <v>0</v>
      </c>
      <c r="S14" s="27">
        <v>0</v>
      </c>
      <c r="T14" s="27">
        <f t="shared" si="3"/>
        <v>527803.22</v>
      </c>
      <c r="U14" s="27">
        <f>'[1]APRILIE  dupa DIM'!M14</f>
        <v>167944.57</v>
      </c>
      <c r="V14" s="27">
        <f>'[1]APRILIE  dupa DIM'!N14</f>
        <v>0</v>
      </c>
      <c r="W14" s="27">
        <f>'[1]APRILIE  dupa DIM'!O14</f>
        <v>0</v>
      </c>
      <c r="X14" s="27">
        <f t="shared" si="4"/>
        <v>167944.57</v>
      </c>
    </row>
    <row r="15" spans="1:24">
      <c r="A15" s="23">
        <v>7</v>
      </c>
      <c r="B15" s="24" t="s">
        <v>25</v>
      </c>
      <c r="C15" s="25" t="s">
        <v>14</v>
      </c>
      <c r="D15" s="26" t="s">
        <v>26</v>
      </c>
      <c r="E15" s="27">
        <v>183558.97</v>
      </c>
      <c r="F15" s="27"/>
      <c r="G15" s="27">
        <v>566446</v>
      </c>
      <c r="H15" s="27">
        <f t="shared" si="0"/>
        <v>750004.97</v>
      </c>
      <c r="I15" s="27">
        <v>213408.08</v>
      </c>
      <c r="J15" s="27"/>
      <c r="K15" s="27">
        <v>649929</v>
      </c>
      <c r="L15" s="27">
        <f t="shared" si="1"/>
        <v>863337.08</v>
      </c>
      <c r="M15" s="27">
        <v>206905.03</v>
      </c>
      <c r="N15" s="27">
        <v>0</v>
      </c>
      <c r="O15" s="27">
        <v>614568.42000000004</v>
      </c>
      <c r="P15" s="27">
        <f t="shared" si="2"/>
        <v>821473.45000000007</v>
      </c>
      <c r="Q15" s="27">
        <v>603872.07999999996</v>
      </c>
      <c r="R15" s="27">
        <v>0</v>
      </c>
      <c r="S15" s="27">
        <v>1830943.42</v>
      </c>
      <c r="T15" s="27">
        <f t="shared" si="3"/>
        <v>2434815.5</v>
      </c>
      <c r="U15" s="27">
        <f>'[1]APRILIE  dupa DIM'!M15</f>
        <v>196134.53999999998</v>
      </c>
      <c r="V15" s="27">
        <f>'[1]APRILIE  dupa DIM'!N15</f>
        <v>0</v>
      </c>
      <c r="W15" s="27">
        <f>'[1]APRILIE  dupa DIM'!O15</f>
        <v>560486.43000000005</v>
      </c>
      <c r="X15" s="27">
        <f t="shared" si="4"/>
        <v>756620.97</v>
      </c>
    </row>
    <row r="16" spans="1:24">
      <c r="A16" s="23">
        <v>8</v>
      </c>
      <c r="B16" s="24" t="s">
        <v>27</v>
      </c>
      <c r="C16" s="25" t="s">
        <v>14</v>
      </c>
      <c r="D16" s="26" t="s">
        <v>28</v>
      </c>
      <c r="E16" s="27">
        <v>144462.59</v>
      </c>
      <c r="F16" s="27">
        <v>920</v>
      </c>
      <c r="G16" s="27">
        <v>11420</v>
      </c>
      <c r="H16" s="27">
        <f t="shared" si="0"/>
        <v>156802.59</v>
      </c>
      <c r="I16" s="27">
        <v>135697.23000000001</v>
      </c>
      <c r="J16" s="27">
        <v>1000</v>
      </c>
      <c r="K16" s="27">
        <v>11090</v>
      </c>
      <c r="L16" s="27">
        <f t="shared" si="1"/>
        <v>147787.23000000001</v>
      </c>
      <c r="M16" s="27">
        <v>147985.25</v>
      </c>
      <c r="N16" s="27">
        <v>1080.51</v>
      </c>
      <c r="O16" s="27">
        <v>21794.85</v>
      </c>
      <c r="P16" s="27">
        <f t="shared" si="2"/>
        <v>170860.61000000002</v>
      </c>
      <c r="Q16" s="27">
        <v>428145.07</v>
      </c>
      <c r="R16" s="27">
        <v>3000.51</v>
      </c>
      <c r="S16" s="27">
        <v>44304.85</v>
      </c>
      <c r="T16" s="27">
        <f t="shared" si="3"/>
        <v>475450.43</v>
      </c>
      <c r="U16" s="27">
        <f>'[1]APRILIE  dupa DIM'!M16</f>
        <v>142803.01999999999</v>
      </c>
      <c r="V16" s="27">
        <f>'[1]APRILIE  dupa DIM'!N16</f>
        <v>970.74</v>
      </c>
      <c r="W16" s="27">
        <f>'[1]APRILIE  dupa DIM'!O16</f>
        <v>20711.009999999998</v>
      </c>
      <c r="X16" s="27">
        <f t="shared" si="4"/>
        <v>164484.76999999999</v>
      </c>
    </row>
    <row r="17" spans="1:24">
      <c r="A17" s="23">
        <v>9</v>
      </c>
      <c r="B17" s="24" t="s">
        <v>29</v>
      </c>
      <c r="C17" s="25" t="s">
        <v>14</v>
      </c>
      <c r="D17" s="26" t="s">
        <v>30</v>
      </c>
      <c r="E17" s="27">
        <v>62334.09</v>
      </c>
      <c r="F17" s="27">
        <v>2080</v>
      </c>
      <c r="G17" s="27">
        <v>18653</v>
      </c>
      <c r="H17" s="27">
        <f t="shared" si="0"/>
        <v>83067.09</v>
      </c>
      <c r="I17" s="27">
        <v>71699.539999999994</v>
      </c>
      <c r="J17" s="27">
        <v>2400</v>
      </c>
      <c r="K17" s="27">
        <v>14211</v>
      </c>
      <c r="L17" s="27">
        <f t="shared" si="1"/>
        <v>88310.54</v>
      </c>
      <c r="M17" s="27">
        <v>60845.919999999998</v>
      </c>
      <c r="N17" s="27">
        <v>2612.17</v>
      </c>
      <c r="O17" s="27">
        <v>19997.560000000001</v>
      </c>
      <c r="P17" s="27">
        <f t="shared" si="2"/>
        <v>83455.649999999994</v>
      </c>
      <c r="Q17" s="27">
        <v>194879.55</v>
      </c>
      <c r="R17" s="27">
        <v>7092.17</v>
      </c>
      <c r="S17" s="27">
        <v>52861.56</v>
      </c>
      <c r="T17" s="27">
        <f t="shared" si="3"/>
        <v>254833.28</v>
      </c>
      <c r="U17" s="27">
        <f>'[1]APRILIE  dupa DIM'!M17</f>
        <v>58579.41</v>
      </c>
      <c r="V17" s="27">
        <f>'[1]APRILIE  dupa DIM'!N17</f>
        <v>2460.85</v>
      </c>
      <c r="W17" s="27">
        <f>'[1]APRILIE  dupa DIM'!O17</f>
        <v>19505.46</v>
      </c>
      <c r="X17" s="27">
        <f t="shared" si="4"/>
        <v>80545.72</v>
      </c>
    </row>
    <row r="18" spans="1:24">
      <c r="A18" s="23">
        <v>10</v>
      </c>
      <c r="B18" s="24" t="s">
        <v>31</v>
      </c>
      <c r="C18" s="29" t="s">
        <v>32</v>
      </c>
      <c r="D18" s="26" t="s">
        <v>33</v>
      </c>
      <c r="E18" s="27"/>
      <c r="F18" s="27"/>
      <c r="G18" s="27">
        <v>185535</v>
      </c>
      <c r="H18" s="27">
        <f t="shared" si="0"/>
        <v>185535</v>
      </c>
      <c r="I18" s="27"/>
      <c r="J18" s="27"/>
      <c r="K18" s="27">
        <v>163655</v>
      </c>
      <c r="L18" s="27">
        <f t="shared" si="1"/>
        <v>163655</v>
      </c>
      <c r="M18" s="27">
        <v>0</v>
      </c>
      <c r="N18" s="27">
        <v>0</v>
      </c>
      <c r="O18" s="27">
        <v>132190.37</v>
      </c>
      <c r="P18" s="27">
        <f t="shared" si="2"/>
        <v>132190.37</v>
      </c>
      <c r="Q18" s="27">
        <v>0</v>
      </c>
      <c r="R18" s="27">
        <v>0</v>
      </c>
      <c r="S18" s="27">
        <v>481380.37</v>
      </c>
      <c r="T18" s="27">
        <f t="shared" si="3"/>
        <v>481380.37</v>
      </c>
      <c r="U18" s="27">
        <f>'[1]APRILIE  dupa DIM'!M18</f>
        <v>0</v>
      </c>
      <c r="V18" s="27">
        <f>'[1]APRILIE  dupa DIM'!N18</f>
        <v>0</v>
      </c>
      <c r="W18" s="27">
        <f>'[1]APRILIE  dupa DIM'!O18</f>
        <v>119454.89000000001</v>
      </c>
      <c r="X18" s="27">
        <f t="shared" si="4"/>
        <v>119454.89000000001</v>
      </c>
    </row>
    <row r="19" spans="1:24">
      <c r="A19" s="23">
        <v>11</v>
      </c>
      <c r="B19" s="24" t="s">
        <v>34</v>
      </c>
      <c r="C19" s="25" t="s">
        <v>35</v>
      </c>
      <c r="D19" s="26" t="s">
        <v>36</v>
      </c>
      <c r="E19" s="27"/>
      <c r="F19" s="27">
        <v>35900</v>
      </c>
      <c r="G19" s="27"/>
      <c r="H19" s="27">
        <f t="shared" si="0"/>
        <v>35900</v>
      </c>
      <c r="I19" s="27"/>
      <c r="J19" s="27">
        <v>33790</v>
      </c>
      <c r="K19" s="27"/>
      <c r="L19" s="27">
        <f t="shared" si="1"/>
        <v>33790</v>
      </c>
      <c r="M19" s="27">
        <v>0</v>
      </c>
      <c r="N19" s="27">
        <v>17567.02</v>
      </c>
      <c r="O19" s="27">
        <v>0</v>
      </c>
      <c r="P19" s="27">
        <f t="shared" si="2"/>
        <v>17567.02</v>
      </c>
      <c r="Q19" s="27">
        <v>0</v>
      </c>
      <c r="R19" s="27">
        <v>87257.02</v>
      </c>
      <c r="S19" s="27">
        <v>0</v>
      </c>
      <c r="T19" s="27">
        <f t="shared" si="3"/>
        <v>87257.02</v>
      </c>
      <c r="U19" s="27">
        <f>'[1]APRILIE  dupa DIM'!M19</f>
        <v>0</v>
      </c>
      <c r="V19" s="27">
        <f>'[1]APRILIE  dupa DIM'!N19</f>
        <v>15189.28</v>
      </c>
      <c r="W19" s="27">
        <f>'[1]APRILIE  dupa DIM'!O19</f>
        <v>0</v>
      </c>
      <c r="X19" s="27">
        <f t="shared" si="4"/>
        <v>15189.28</v>
      </c>
    </row>
    <row r="20" spans="1:24">
      <c r="A20" s="23">
        <v>12</v>
      </c>
      <c r="B20" s="24" t="s">
        <v>37</v>
      </c>
      <c r="C20" s="25" t="s">
        <v>38</v>
      </c>
      <c r="D20" s="26" t="s">
        <v>39</v>
      </c>
      <c r="E20" s="27">
        <v>41506.620000000003</v>
      </c>
      <c r="F20" s="27">
        <v>920</v>
      </c>
      <c r="G20" s="27"/>
      <c r="H20" s="27">
        <f t="shared" si="0"/>
        <v>42426.62</v>
      </c>
      <c r="I20" s="27">
        <v>46061.45</v>
      </c>
      <c r="J20" s="27">
        <v>1160</v>
      </c>
      <c r="K20" s="27"/>
      <c r="L20" s="27">
        <f t="shared" si="1"/>
        <v>47221.45</v>
      </c>
      <c r="M20" s="27">
        <v>46996.32</v>
      </c>
      <c r="N20" s="27">
        <v>1253.7</v>
      </c>
      <c r="O20" s="27">
        <v>0</v>
      </c>
      <c r="P20" s="27">
        <f t="shared" si="2"/>
        <v>48250.02</v>
      </c>
      <c r="Q20" s="27">
        <v>134564.39000000001</v>
      </c>
      <c r="R20" s="27">
        <v>3333.7</v>
      </c>
      <c r="S20" s="27">
        <v>0</v>
      </c>
      <c r="T20" s="27">
        <f t="shared" si="3"/>
        <v>137898.09000000003</v>
      </c>
      <c r="U20" s="27">
        <f>'[1]APRILIE  dupa DIM'!M20</f>
        <v>45311.740000000005</v>
      </c>
      <c r="V20" s="27">
        <f>'[1]APRILIE  dupa DIM'!N20</f>
        <v>1126.06</v>
      </c>
      <c r="W20" s="27">
        <f>'[1]APRILIE  dupa DIM'!O20</f>
        <v>0</v>
      </c>
      <c r="X20" s="27">
        <f t="shared" si="4"/>
        <v>46437.8</v>
      </c>
    </row>
    <row r="21" spans="1:24">
      <c r="A21" s="23">
        <v>13</v>
      </c>
      <c r="B21" s="24" t="s">
        <v>40</v>
      </c>
      <c r="C21" s="25" t="s">
        <v>14</v>
      </c>
      <c r="D21" s="26" t="s">
        <v>41</v>
      </c>
      <c r="E21" s="27">
        <v>334998.95</v>
      </c>
      <c r="F21" s="27">
        <v>13240</v>
      </c>
      <c r="G21" s="27">
        <v>847523</v>
      </c>
      <c r="H21" s="27">
        <f t="shared" si="0"/>
        <v>1195761.95</v>
      </c>
      <c r="I21" s="27">
        <v>378044.79</v>
      </c>
      <c r="J21" s="27">
        <v>15120</v>
      </c>
      <c r="K21" s="27">
        <v>1160783</v>
      </c>
      <c r="L21" s="27">
        <f t="shared" si="1"/>
        <v>1553947.79</v>
      </c>
      <c r="M21" s="27">
        <v>329715.02</v>
      </c>
      <c r="N21" s="27">
        <v>15288.1</v>
      </c>
      <c r="O21" s="27">
        <v>755682.4</v>
      </c>
      <c r="P21" s="27">
        <f t="shared" si="2"/>
        <v>1100685.52</v>
      </c>
      <c r="Q21" s="27">
        <v>1042758.76</v>
      </c>
      <c r="R21" s="27">
        <v>43648.1</v>
      </c>
      <c r="S21" s="27">
        <v>2763988.4</v>
      </c>
      <c r="T21" s="27">
        <f t="shared" si="3"/>
        <v>3850395.26</v>
      </c>
      <c r="U21" s="27">
        <f>'[1]APRILIE  dupa DIM'!M21</f>
        <v>314286.45</v>
      </c>
      <c r="V21" s="27">
        <f>'[1]APRILIE  dupa DIM'!N21</f>
        <v>14256.580000000002</v>
      </c>
      <c r="W21" s="27">
        <f>'[1]APRILIE  dupa DIM'!O21</f>
        <v>686671.89999999991</v>
      </c>
      <c r="X21" s="27">
        <f t="shared" si="4"/>
        <v>1015214.9299999999</v>
      </c>
    </row>
    <row r="22" spans="1:24">
      <c r="A22" s="23">
        <v>14</v>
      </c>
      <c r="B22" s="24" t="s">
        <v>42</v>
      </c>
      <c r="C22" s="25" t="s">
        <v>17</v>
      </c>
      <c r="D22" s="26" t="s">
        <v>43</v>
      </c>
      <c r="E22" s="27">
        <v>83221.33</v>
      </c>
      <c r="F22" s="27"/>
      <c r="G22" s="27"/>
      <c r="H22" s="27">
        <f t="shared" si="0"/>
        <v>83221.33</v>
      </c>
      <c r="I22" s="27">
        <v>93375.58</v>
      </c>
      <c r="J22" s="27">
        <v>0</v>
      </c>
      <c r="K22" s="27">
        <v>0</v>
      </c>
      <c r="L22" s="27">
        <f t="shared" si="1"/>
        <v>93375.58</v>
      </c>
      <c r="M22" s="27">
        <v>89486.12</v>
      </c>
      <c r="N22" s="27">
        <v>0</v>
      </c>
      <c r="O22" s="27">
        <v>0</v>
      </c>
      <c r="P22" s="27">
        <f t="shared" si="2"/>
        <v>89486.12</v>
      </c>
      <c r="Q22" s="27">
        <v>266083.03000000003</v>
      </c>
      <c r="R22" s="27">
        <v>0</v>
      </c>
      <c r="S22" s="27">
        <v>0</v>
      </c>
      <c r="T22" s="27">
        <f t="shared" si="3"/>
        <v>266083.03000000003</v>
      </c>
      <c r="U22" s="27">
        <f>'[1]APRILIE  dupa DIM'!M22</f>
        <v>86116.12</v>
      </c>
      <c r="V22" s="27">
        <f>'[1]APRILIE  dupa DIM'!N22</f>
        <v>0</v>
      </c>
      <c r="W22" s="27">
        <f>'[1]APRILIE  dupa DIM'!O22</f>
        <v>0</v>
      </c>
      <c r="X22" s="27">
        <f t="shared" si="4"/>
        <v>86116.12</v>
      </c>
    </row>
    <row r="23" spans="1:24">
      <c r="A23" s="23">
        <v>15</v>
      </c>
      <c r="B23" s="24" t="s">
        <v>44</v>
      </c>
      <c r="C23" s="25" t="s">
        <v>17</v>
      </c>
      <c r="D23" s="26" t="s">
        <v>45</v>
      </c>
      <c r="E23" s="27">
        <v>48694.14</v>
      </c>
      <c r="F23" s="27"/>
      <c r="G23" s="27"/>
      <c r="H23" s="27">
        <f t="shared" si="0"/>
        <v>48694.14</v>
      </c>
      <c r="I23" s="27">
        <v>56800.160000000003</v>
      </c>
      <c r="J23" s="27">
        <v>0</v>
      </c>
      <c r="K23" s="27">
        <v>0</v>
      </c>
      <c r="L23" s="27">
        <f t="shared" si="1"/>
        <v>56800.160000000003</v>
      </c>
      <c r="M23" s="27">
        <v>47132.37</v>
      </c>
      <c r="N23" s="27">
        <v>0</v>
      </c>
      <c r="O23" s="27">
        <v>0</v>
      </c>
      <c r="P23" s="27">
        <f t="shared" si="2"/>
        <v>47132.37</v>
      </c>
      <c r="Q23" s="27">
        <v>152626.67000000001</v>
      </c>
      <c r="R23" s="27">
        <v>0</v>
      </c>
      <c r="S23" s="27">
        <v>0</v>
      </c>
      <c r="T23" s="27">
        <f t="shared" si="3"/>
        <v>152626.67000000001</v>
      </c>
      <c r="U23" s="27">
        <f>'[1]APRILIE  dupa DIM'!M23</f>
        <v>45343.509999999995</v>
      </c>
      <c r="V23" s="27">
        <f>'[1]APRILIE  dupa DIM'!N23</f>
        <v>0</v>
      </c>
      <c r="W23" s="27">
        <f>'[1]APRILIE  dupa DIM'!O23</f>
        <v>0</v>
      </c>
      <c r="X23" s="27">
        <f t="shared" si="4"/>
        <v>45343.509999999995</v>
      </c>
    </row>
    <row r="24" spans="1:24">
      <c r="A24" s="23">
        <v>16</v>
      </c>
      <c r="B24" s="24" t="s">
        <v>46</v>
      </c>
      <c r="C24" s="25" t="s">
        <v>14</v>
      </c>
      <c r="D24" s="26" t="s">
        <v>47</v>
      </c>
      <c r="E24" s="27">
        <v>238857.99</v>
      </c>
      <c r="F24" s="27">
        <v>21530</v>
      </c>
      <c r="G24" s="27">
        <v>245750</v>
      </c>
      <c r="H24" s="27">
        <f t="shared" si="0"/>
        <v>506137.99</v>
      </c>
      <c r="I24" s="27">
        <v>269964.26</v>
      </c>
      <c r="J24" s="27">
        <v>24190</v>
      </c>
      <c r="K24" s="27">
        <v>282995</v>
      </c>
      <c r="L24" s="27">
        <f t="shared" si="1"/>
        <v>577149.26</v>
      </c>
      <c r="M24" s="27">
        <v>249348.96</v>
      </c>
      <c r="N24" s="27">
        <v>22186.97</v>
      </c>
      <c r="O24" s="27">
        <v>190861.39</v>
      </c>
      <c r="P24" s="27">
        <f t="shared" si="2"/>
        <v>462397.32</v>
      </c>
      <c r="Q24" s="27">
        <v>758171.21</v>
      </c>
      <c r="R24" s="27">
        <v>67906.97</v>
      </c>
      <c r="S24" s="27">
        <v>719606.39</v>
      </c>
      <c r="T24" s="27">
        <f t="shared" si="3"/>
        <v>1545684.5699999998</v>
      </c>
      <c r="U24" s="27">
        <f>'[1]APRILIE  dupa DIM'!M24</f>
        <v>239997.52</v>
      </c>
      <c r="V24" s="27">
        <f>'[1]APRILIE  dupa DIM'!N24</f>
        <v>20685.3</v>
      </c>
      <c r="W24" s="27">
        <f>'[1]APRILIE  dupa DIM'!O24</f>
        <v>173643.82</v>
      </c>
      <c r="X24" s="27">
        <f t="shared" si="4"/>
        <v>434326.64</v>
      </c>
    </row>
    <row r="25" spans="1:24">
      <c r="A25" s="23">
        <v>17</v>
      </c>
      <c r="B25" s="24" t="s">
        <v>48</v>
      </c>
      <c r="C25" s="25" t="s">
        <v>49</v>
      </c>
      <c r="D25" s="26" t="s">
        <v>50</v>
      </c>
      <c r="E25" s="27">
        <v>64139.54</v>
      </c>
      <c r="F25" s="27">
        <v>27040</v>
      </c>
      <c r="G25" s="27"/>
      <c r="H25" s="27">
        <f t="shared" si="0"/>
        <v>91179.540000000008</v>
      </c>
      <c r="I25" s="27">
        <v>70707.149999999994</v>
      </c>
      <c r="J25" s="27">
        <v>34280</v>
      </c>
      <c r="K25" s="27"/>
      <c r="L25" s="27">
        <f t="shared" si="1"/>
        <v>104987.15</v>
      </c>
      <c r="M25" s="27">
        <v>69066.86</v>
      </c>
      <c r="N25" s="27">
        <v>6124.25</v>
      </c>
      <c r="O25" s="27">
        <v>0</v>
      </c>
      <c r="P25" s="27">
        <f t="shared" si="2"/>
        <v>75191.11</v>
      </c>
      <c r="Q25" s="27">
        <v>203913.55</v>
      </c>
      <c r="R25" s="27">
        <v>67444.25</v>
      </c>
      <c r="S25" s="27">
        <v>0</v>
      </c>
      <c r="T25" s="27">
        <f t="shared" si="3"/>
        <v>271357.8</v>
      </c>
      <c r="U25" s="27">
        <f>'[1]APRILIE  dupa DIM'!M25</f>
        <v>66825.45</v>
      </c>
      <c r="V25" s="27">
        <f>'[1]APRILIE  dupa DIM'!N25</f>
        <v>4594.54</v>
      </c>
      <c r="W25" s="27">
        <f>'[1]APRILIE  dupa DIM'!O25</f>
        <v>0</v>
      </c>
      <c r="X25" s="27">
        <f t="shared" si="4"/>
        <v>71419.989999999991</v>
      </c>
    </row>
    <row r="26" spans="1:24">
      <c r="A26" s="23">
        <v>18</v>
      </c>
      <c r="B26" s="24" t="s">
        <v>51</v>
      </c>
      <c r="C26" s="25" t="s">
        <v>32</v>
      </c>
      <c r="D26" s="26" t="s">
        <v>52</v>
      </c>
      <c r="E26" s="27"/>
      <c r="F26" s="27"/>
      <c r="G26" s="27">
        <v>7384</v>
      </c>
      <c r="H26" s="27">
        <f t="shared" si="0"/>
        <v>7384</v>
      </c>
      <c r="I26" s="27"/>
      <c r="J26" s="27"/>
      <c r="K26" s="27">
        <v>8126</v>
      </c>
      <c r="L26" s="27">
        <f t="shared" si="1"/>
        <v>8126</v>
      </c>
      <c r="M26" s="27">
        <v>0</v>
      </c>
      <c r="N26" s="27">
        <v>0</v>
      </c>
      <c r="O26" s="27">
        <v>8463.24</v>
      </c>
      <c r="P26" s="27">
        <f t="shared" si="2"/>
        <v>8463.24</v>
      </c>
      <c r="Q26" s="27">
        <v>0</v>
      </c>
      <c r="R26" s="27">
        <v>0</v>
      </c>
      <c r="S26" s="27">
        <v>23973.239999999998</v>
      </c>
      <c r="T26" s="27">
        <f t="shared" si="3"/>
        <v>23973.239999999998</v>
      </c>
      <c r="U26" s="27">
        <f>'[1]APRILIE  dupa DIM'!M26</f>
        <v>0</v>
      </c>
      <c r="V26" s="27">
        <f>'[1]APRILIE  dupa DIM'!N26</f>
        <v>0</v>
      </c>
      <c r="W26" s="27">
        <f>'[1]APRILIE  dupa DIM'!O26</f>
        <v>7872.62</v>
      </c>
      <c r="X26" s="27">
        <f t="shared" si="4"/>
        <v>7872.62</v>
      </c>
    </row>
    <row r="27" spans="1:24">
      <c r="A27" s="23">
        <v>19</v>
      </c>
      <c r="B27" s="24" t="s">
        <v>53</v>
      </c>
      <c r="C27" s="25" t="s">
        <v>32</v>
      </c>
      <c r="D27" s="26" t="s">
        <v>54</v>
      </c>
      <c r="E27" s="27"/>
      <c r="F27" s="27"/>
      <c r="G27" s="27">
        <v>13346</v>
      </c>
      <c r="H27" s="27">
        <f t="shared" si="0"/>
        <v>13346</v>
      </c>
      <c r="I27" s="27"/>
      <c r="J27" s="27"/>
      <c r="K27" s="27">
        <v>15651</v>
      </c>
      <c r="L27" s="27">
        <f t="shared" si="1"/>
        <v>15651</v>
      </c>
      <c r="M27" s="27">
        <v>0</v>
      </c>
      <c r="N27" s="27">
        <v>0</v>
      </c>
      <c r="O27" s="27">
        <v>16389.240000000002</v>
      </c>
      <c r="P27" s="27">
        <f t="shared" si="2"/>
        <v>16389.240000000002</v>
      </c>
      <c r="Q27" s="27">
        <v>0</v>
      </c>
      <c r="R27" s="27">
        <v>0</v>
      </c>
      <c r="S27" s="27">
        <v>45386.240000000005</v>
      </c>
      <c r="T27" s="27">
        <f t="shared" si="3"/>
        <v>45386.240000000005</v>
      </c>
      <c r="U27" s="27">
        <f>'[1]APRILIE  dupa DIM'!M27</f>
        <v>0</v>
      </c>
      <c r="V27" s="27">
        <f>'[1]APRILIE  dupa DIM'!N27</f>
        <v>0</v>
      </c>
      <c r="W27" s="27">
        <f>'[1]APRILIE  dupa DIM'!O27</f>
        <v>15170.92</v>
      </c>
      <c r="X27" s="27">
        <f t="shared" si="4"/>
        <v>15170.92</v>
      </c>
    </row>
    <row r="28" spans="1:24">
      <c r="A28" s="23">
        <v>20</v>
      </c>
      <c r="B28" s="24" t="s">
        <v>55</v>
      </c>
      <c r="C28" s="25" t="s">
        <v>17</v>
      </c>
      <c r="D28" s="26" t="s">
        <v>56</v>
      </c>
      <c r="E28" s="27">
        <v>64887.35</v>
      </c>
      <c r="F28" s="27"/>
      <c r="G28" s="27"/>
      <c r="H28" s="27">
        <f t="shared" si="0"/>
        <v>64887.35</v>
      </c>
      <c r="I28" s="27">
        <v>62405.75</v>
      </c>
      <c r="J28" s="27"/>
      <c r="K28" s="27"/>
      <c r="L28" s="27">
        <f t="shared" si="1"/>
        <v>62405.75</v>
      </c>
      <c r="M28" s="27">
        <v>64617.89</v>
      </c>
      <c r="N28" s="27">
        <v>0</v>
      </c>
      <c r="O28" s="27">
        <v>0</v>
      </c>
      <c r="P28" s="27">
        <f t="shared" si="2"/>
        <v>64617.89</v>
      </c>
      <c r="Q28" s="27">
        <v>191910.99</v>
      </c>
      <c r="R28" s="27">
        <v>0</v>
      </c>
      <c r="S28" s="27">
        <v>0</v>
      </c>
      <c r="T28" s="27">
        <f t="shared" si="3"/>
        <v>191910.99</v>
      </c>
      <c r="U28" s="27">
        <f>'[1]APRILIE  dupa DIM'!M28</f>
        <v>62164.41</v>
      </c>
      <c r="V28" s="27">
        <f>'[1]APRILIE  dupa DIM'!N28</f>
        <v>0</v>
      </c>
      <c r="W28" s="27">
        <f>'[1]APRILIE  dupa DIM'!O28</f>
        <v>0</v>
      </c>
      <c r="X28" s="27">
        <f t="shared" si="4"/>
        <v>62164.41</v>
      </c>
    </row>
    <row r="29" spans="1:24">
      <c r="A29" s="23">
        <v>21</v>
      </c>
      <c r="B29" s="24" t="s">
        <v>57</v>
      </c>
      <c r="C29" s="25" t="s">
        <v>17</v>
      </c>
      <c r="D29" s="26" t="s">
        <v>58</v>
      </c>
      <c r="E29" s="27">
        <v>168216.7</v>
      </c>
      <c r="F29" s="27"/>
      <c r="G29" s="27"/>
      <c r="H29" s="27">
        <f t="shared" si="0"/>
        <v>168216.7</v>
      </c>
      <c r="I29" s="27">
        <v>156122.99</v>
      </c>
      <c r="J29" s="27"/>
      <c r="K29" s="27"/>
      <c r="L29" s="27">
        <f t="shared" si="1"/>
        <v>156122.99</v>
      </c>
      <c r="M29" s="27">
        <v>171071.94</v>
      </c>
      <c r="N29" s="27">
        <v>0</v>
      </c>
      <c r="O29" s="27">
        <v>0</v>
      </c>
      <c r="P29" s="27">
        <f t="shared" si="2"/>
        <v>171071.94</v>
      </c>
      <c r="Q29" s="27">
        <v>495411.63</v>
      </c>
      <c r="R29" s="27">
        <v>0</v>
      </c>
      <c r="S29" s="27">
        <v>0</v>
      </c>
      <c r="T29" s="27">
        <f t="shared" si="3"/>
        <v>495411.63</v>
      </c>
      <c r="U29" s="27">
        <f>'[1]APRILIE  dupa DIM'!M29</f>
        <v>164613.41999999998</v>
      </c>
      <c r="V29" s="27">
        <f>'[1]APRILIE  dupa DIM'!N29</f>
        <v>0</v>
      </c>
      <c r="W29" s="27">
        <f>'[1]APRILIE  dupa DIM'!O29</f>
        <v>0</v>
      </c>
      <c r="X29" s="27">
        <f t="shared" si="4"/>
        <v>164613.41999999998</v>
      </c>
    </row>
    <row r="30" spans="1:24">
      <c r="A30" s="23">
        <v>22</v>
      </c>
      <c r="B30" s="24" t="s">
        <v>59</v>
      </c>
      <c r="C30" s="25" t="s">
        <v>32</v>
      </c>
      <c r="D30" s="26" t="s">
        <v>60</v>
      </c>
      <c r="E30" s="27"/>
      <c r="F30" s="27"/>
      <c r="G30" s="27">
        <v>7677</v>
      </c>
      <c r="H30" s="27">
        <f t="shared" si="0"/>
        <v>7677</v>
      </c>
      <c r="I30" s="27"/>
      <c r="J30" s="27"/>
      <c r="K30" s="27">
        <v>8841</v>
      </c>
      <c r="L30" s="27">
        <f t="shared" si="1"/>
        <v>8841</v>
      </c>
      <c r="M30" s="27">
        <v>0</v>
      </c>
      <c r="N30" s="27">
        <v>0</v>
      </c>
      <c r="O30" s="27">
        <v>8332.32</v>
      </c>
      <c r="P30" s="27">
        <f t="shared" si="2"/>
        <v>8332.32</v>
      </c>
      <c r="Q30" s="27">
        <v>0</v>
      </c>
      <c r="R30" s="27">
        <v>0</v>
      </c>
      <c r="S30" s="27">
        <v>24850.32</v>
      </c>
      <c r="T30" s="27">
        <f t="shared" si="3"/>
        <v>24850.32</v>
      </c>
      <c r="U30" s="27">
        <f>'[1]APRILIE  dupa DIM'!M30</f>
        <v>0</v>
      </c>
      <c r="V30" s="27">
        <f>'[1]APRILIE  dupa DIM'!N30</f>
        <v>0</v>
      </c>
      <c r="W30" s="27">
        <f>'[1]APRILIE  dupa DIM'!O30</f>
        <v>8127.28</v>
      </c>
      <c r="X30" s="27">
        <f t="shared" si="4"/>
        <v>8127.28</v>
      </c>
    </row>
    <row r="31" spans="1:24">
      <c r="A31" s="23">
        <v>23</v>
      </c>
      <c r="B31" s="24" t="s">
        <v>61</v>
      </c>
      <c r="C31" s="25" t="s">
        <v>38</v>
      </c>
      <c r="D31" s="26" t="s">
        <v>62</v>
      </c>
      <c r="E31" s="27">
        <v>170370.79</v>
      </c>
      <c r="F31" s="27">
        <v>1920</v>
      </c>
      <c r="G31" s="27"/>
      <c r="H31" s="27">
        <f t="shared" si="0"/>
        <v>172290.79</v>
      </c>
      <c r="I31" s="27">
        <v>158736.79999999999</v>
      </c>
      <c r="J31" s="27">
        <v>3280</v>
      </c>
      <c r="K31" s="27"/>
      <c r="L31" s="27">
        <f t="shared" si="1"/>
        <v>162016.79999999999</v>
      </c>
      <c r="M31" s="27">
        <v>172412.85</v>
      </c>
      <c r="N31" s="27">
        <v>10223.5</v>
      </c>
      <c r="O31" s="27">
        <v>0</v>
      </c>
      <c r="P31" s="27">
        <f t="shared" si="2"/>
        <v>182636.35</v>
      </c>
      <c r="Q31" s="27">
        <v>501520.43999999994</v>
      </c>
      <c r="R31" s="27">
        <v>15423.5</v>
      </c>
      <c r="S31" s="27">
        <v>0</v>
      </c>
      <c r="T31" s="27">
        <f t="shared" si="3"/>
        <v>516943.93999999994</v>
      </c>
      <c r="U31" s="27">
        <f>'[1]APRILIE  dupa DIM'!M31</f>
        <v>166395.45000000001</v>
      </c>
      <c r="V31" s="27">
        <f>'[1]APRILIE  dupa DIM'!N31</f>
        <v>10119.09</v>
      </c>
      <c r="W31" s="27">
        <f>'[1]APRILIE  dupa DIM'!O31</f>
        <v>0</v>
      </c>
      <c r="X31" s="27">
        <f t="shared" si="4"/>
        <v>176514.54</v>
      </c>
    </row>
    <row r="32" spans="1:24">
      <c r="A32" s="23">
        <v>24</v>
      </c>
      <c r="B32" s="24" t="s">
        <v>63</v>
      </c>
      <c r="C32" s="25" t="s">
        <v>17</v>
      </c>
      <c r="D32" s="26" t="s">
        <v>64</v>
      </c>
      <c r="E32" s="27">
        <v>192654.94</v>
      </c>
      <c r="F32" s="27"/>
      <c r="G32" s="27"/>
      <c r="H32" s="27">
        <f t="shared" si="0"/>
        <v>192654.94</v>
      </c>
      <c r="I32" s="27">
        <v>217315.76</v>
      </c>
      <c r="J32" s="27"/>
      <c r="K32" s="27"/>
      <c r="L32" s="27">
        <f t="shared" si="1"/>
        <v>217315.76</v>
      </c>
      <c r="M32" s="27">
        <v>214989.71</v>
      </c>
      <c r="N32" s="27">
        <v>0</v>
      </c>
      <c r="O32" s="27">
        <v>0</v>
      </c>
      <c r="P32" s="27">
        <f t="shared" si="2"/>
        <v>214989.71</v>
      </c>
      <c r="Q32" s="27">
        <v>624960.41</v>
      </c>
      <c r="R32" s="27">
        <v>0</v>
      </c>
      <c r="S32" s="27">
        <v>0</v>
      </c>
      <c r="T32" s="27">
        <f t="shared" si="3"/>
        <v>624960.41</v>
      </c>
      <c r="U32" s="27">
        <f>'[1]APRILIE  dupa DIM'!M32</f>
        <v>207225.11000000002</v>
      </c>
      <c r="V32" s="27">
        <f>'[1]APRILIE  dupa DIM'!N32</f>
        <v>0</v>
      </c>
      <c r="W32" s="27">
        <f>'[1]APRILIE  dupa DIM'!O32</f>
        <v>0</v>
      </c>
      <c r="X32" s="27">
        <f t="shared" si="4"/>
        <v>207225.11000000002</v>
      </c>
    </row>
    <row r="33" spans="1:24">
      <c r="A33" s="23">
        <v>25</v>
      </c>
      <c r="B33" s="24" t="s">
        <v>65</v>
      </c>
      <c r="C33" s="25" t="s">
        <v>14</v>
      </c>
      <c r="D33" s="26" t="s">
        <v>66</v>
      </c>
      <c r="E33" s="27">
        <v>43228.61</v>
      </c>
      <c r="F33" s="27">
        <v>940</v>
      </c>
      <c r="G33" s="27">
        <v>4066</v>
      </c>
      <c r="H33" s="27">
        <f t="shared" si="0"/>
        <v>48234.61</v>
      </c>
      <c r="I33" s="27">
        <v>29322.240000000002</v>
      </c>
      <c r="J33" s="27">
        <v>2580</v>
      </c>
      <c r="K33" s="27">
        <v>7972</v>
      </c>
      <c r="L33" s="27">
        <f t="shared" si="1"/>
        <v>39874.240000000005</v>
      </c>
      <c r="M33" s="27">
        <v>70002.320000000007</v>
      </c>
      <c r="N33" s="27">
        <v>2908.4</v>
      </c>
      <c r="O33" s="27">
        <v>39091.769999999997</v>
      </c>
      <c r="P33" s="27">
        <f t="shared" si="2"/>
        <v>112002.48999999999</v>
      </c>
      <c r="Q33" s="27">
        <v>142553.17000000001</v>
      </c>
      <c r="R33" s="27">
        <v>6428.4</v>
      </c>
      <c r="S33" s="27">
        <v>51129.77</v>
      </c>
      <c r="T33" s="27">
        <f t="shared" si="3"/>
        <v>200111.34</v>
      </c>
      <c r="U33" s="27">
        <f>'[1]APRILIE  dupa DIM'!M33</f>
        <v>68723.19</v>
      </c>
      <c r="V33" s="27">
        <f>'[1]APRILIE  dupa DIM'!N33</f>
        <v>2862.74</v>
      </c>
      <c r="W33" s="27">
        <f>'[1]APRILIE  dupa DIM'!O33</f>
        <v>38346.15</v>
      </c>
      <c r="X33" s="27">
        <f t="shared" si="4"/>
        <v>109932.08000000002</v>
      </c>
    </row>
    <row r="34" spans="1:24">
      <c r="A34" s="23">
        <v>26</v>
      </c>
      <c r="B34" s="24" t="s">
        <v>67</v>
      </c>
      <c r="C34" s="25" t="s">
        <v>38</v>
      </c>
      <c r="D34" s="26" t="s">
        <v>68</v>
      </c>
      <c r="E34" s="27">
        <v>62254.11</v>
      </c>
      <c r="F34" s="27">
        <v>480</v>
      </c>
      <c r="G34" s="27"/>
      <c r="H34" s="27">
        <f t="shared" si="0"/>
        <v>62734.11</v>
      </c>
      <c r="I34" s="27">
        <v>70292.95</v>
      </c>
      <c r="J34" s="27">
        <v>600</v>
      </c>
      <c r="K34" s="27"/>
      <c r="L34" s="27">
        <f t="shared" si="1"/>
        <v>70892.95</v>
      </c>
      <c r="M34" s="27">
        <v>51155.65</v>
      </c>
      <c r="N34" s="27">
        <v>585.66999999999996</v>
      </c>
      <c r="O34" s="27">
        <v>0</v>
      </c>
      <c r="P34" s="27">
        <f t="shared" si="2"/>
        <v>51741.32</v>
      </c>
      <c r="Q34" s="27">
        <v>183702.71</v>
      </c>
      <c r="R34" s="27">
        <v>1665.67</v>
      </c>
      <c r="S34" s="27">
        <v>0</v>
      </c>
      <c r="T34" s="27">
        <f t="shared" si="3"/>
        <v>185368.38</v>
      </c>
      <c r="U34" s="27">
        <f>'[1]APRILIE  dupa DIM'!M34</f>
        <v>49079.039999999994</v>
      </c>
      <c r="V34" s="27">
        <f>'[1]APRILIE  dupa DIM'!N34</f>
        <v>517.79999999999995</v>
      </c>
      <c r="W34" s="27">
        <f>'[1]APRILIE  dupa DIM'!O34</f>
        <v>0</v>
      </c>
      <c r="X34" s="27">
        <f t="shared" si="4"/>
        <v>49596.84</v>
      </c>
    </row>
    <row r="35" spans="1:24">
      <c r="A35" s="23">
        <v>27</v>
      </c>
      <c r="B35" s="24" t="s">
        <v>69</v>
      </c>
      <c r="C35" s="25" t="s">
        <v>17</v>
      </c>
      <c r="D35" s="26" t="s">
        <v>70</v>
      </c>
      <c r="E35" s="27">
        <v>148152.60999999999</v>
      </c>
      <c r="F35" s="27"/>
      <c r="G35" s="27"/>
      <c r="H35" s="27">
        <f t="shared" si="0"/>
        <v>148152.60999999999</v>
      </c>
      <c r="I35" s="27">
        <v>162639.82</v>
      </c>
      <c r="J35" s="27"/>
      <c r="K35" s="27"/>
      <c r="L35" s="27">
        <f t="shared" si="1"/>
        <v>162639.82</v>
      </c>
      <c r="M35" s="27">
        <v>163226.68</v>
      </c>
      <c r="N35" s="27">
        <v>0</v>
      </c>
      <c r="O35" s="27">
        <v>0</v>
      </c>
      <c r="P35" s="27">
        <f t="shared" si="2"/>
        <v>163226.68</v>
      </c>
      <c r="Q35" s="27">
        <v>474019.11</v>
      </c>
      <c r="R35" s="27">
        <v>0</v>
      </c>
      <c r="S35" s="27">
        <v>0</v>
      </c>
      <c r="T35" s="27">
        <f t="shared" si="3"/>
        <v>474019.11</v>
      </c>
      <c r="U35" s="27">
        <f>'[1]APRILIE  dupa DIM'!M35</f>
        <v>160221.53999999998</v>
      </c>
      <c r="V35" s="27">
        <f>'[1]APRILIE  dupa DIM'!N35</f>
        <v>0</v>
      </c>
      <c r="W35" s="27">
        <f>'[1]APRILIE  dupa DIM'!O35</f>
        <v>0</v>
      </c>
      <c r="X35" s="27">
        <f t="shared" si="4"/>
        <v>160221.53999999998</v>
      </c>
    </row>
    <row r="36" spans="1:24">
      <c r="A36" s="23">
        <v>28</v>
      </c>
      <c r="B36" s="24" t="s">
        <v>71</v>
      </c>
      <c r="C36" s="25" t="s">
        <v>17</v>
      </c>
      <c r="D36" s="26" t="s">
        <v>72</v>
      </c>
      <c r="E36" s="27">
        <v>302684.02</v>
      </c>
      <c r="F36" s="27"/>
      <c r="G36" s="27"/>
      <c r="H36" s="27">
        <f t="shared" si="0"/>
        <v>302684.02</v>
      </c>
      <c r="I36" s="27">
        <v>331896.09999999998</v>
      </c>
      <c r="J36" s="27"/>
      <c r="K36" s="27"/>
      <c r="L36" s="27">
        <f t="shared" si="1"/>
        <v>331896.09999999998</v>
      </c>
      <c r="M36" s="27">
        <v>263664.03000000003</v>
      </c>
      <c r="N36" s="27">
        <v>0</v>
      </c>
      <c r="O36" s="27">
        <v>0</v>
      </c>
      <c r="P36" s="27">
        <f t="shared" si="2"/>
        <v>263664.03000000003</v>
      </c>
      <c r="Q36" s="27">
        <v>898244.15</v>
      </c>
      <c r="R36" s="27">
        <v>0</v>
      </c>
      <c r="S36" s="27">
        <v>0</v>
      </c>
      <c r="T36" s="27">
        <f t="shared" si="3"/>
        <v>898244.15</v>
      </c>
      <c r="U36" s="27">
        <f>'[1]APRILIE  dupa DIM'!M36</f>
        <v>252917.85</v>
      </c>
      <c r="V36" s="27">
        <f>'[1]APRILIE  dupa DIM'!N36</f>
        <v>0</v>
      </c>
      <c r="W36" s="27">
        <f>'[1]APRILIE  dupa DIM'!O36</f>
        <v>0</v>
      </c>
      <c r="X36" s="27">
        <f t="shared" si="4"/>
        <v>252917.85</v>
      </c>
    </row>
    <row r="37" spans="1:24">
      <c r="A37" s="23">
        <v>29</v>
      </c>
      <c r="B37" s="24" t="s">
        <v>73</v>
      </c>
      <c r="C37" s="25" t="s">
        <v>74</v>
      </c>
      <c r="D37" s="26" t="s">
        <v>75</v>
      </c>
      <c r="E37" s="27"/>
      <c r="F37" s="27">
        <v>10940</v>
      </c>
      <c r="G37" s="27">
        <v>2559</v>
      </c>
      <c r="H37" s="27">
        <f t="shared" si="0"/>
        <v>13499</v>
      </c>
      <c r="I37" s="27"/>
      <c r="J37" s="27">
        <v>11810</v>
      </c>
      <c r="K37" s="27">
        <v>6051</v>
      </c>
      <c r="L37" s="27">
        <f t="shared" si="1"/>
        <v>17861</v>
      </c>
      <c r="M37" s="27">
        <v>0</v>
      </c>
      <c r="N37" s="27">
        <v>10391.09</v>
      </c>
      <c r="O37" s="27">
        <v>29649.16</v>
      </c>
      <c r="P37" s="27">
        <f t="shared" si="2"/>
        <v>40040.25</v>
      </c>
      <c r="Q37" s="27">
        <v>0</v>
      </c>
      <c r="R37" s="27">
        <v>33141.089999999997</v>
      </c>
      <c r="S37" s="27">
        <v>38259.160000000003</v>
      </c>
      <c r="T37" s="27">
        <f t="shared" si="3"/>
        <v>71400.25</v>
      </c>
      <c r="U37" s="27">
        <f>'[1]APRILIE  dupa DIM'!M37</f>
        <v>0</v>
      </c>
      <c r="V37" s="27">
        <f>'[1]APRILIE  dupa DIM'!N37</f>
        <v>9374.2900000000009</v>
      </c>
      <c r="W37" s="27">
        <f>'[1]APRILIE  dupa DIM'!O37</f>
        <v>28919.56</v>
      </c>
      <c r="X37" s="27">
        <f t="shared" si="4"/>
        <v>38293.850000000006</v>
      </c>
    </row>
    <row r="38" spans="1:24">
      <c r="A38" s="23">
        <v>30</v>
      </c>
      <c r="B38" s="24" t="s">
        <v>76</v>
      </c>
      <c r="C38" s="25" t="s">
        <v>11</v>
      </c>
      <c r="D38" s="26" t="s">
        <v>77</v>
      </c>
      <c r="E38" s="27">
        <v>86500.18</v>
      </c>
      <c r="F38" s="27"/>
      <c r="G38" s="27">
        <v>1133856</v>
      </c>
      <c r="H38" s="27">
        <f t="shared" si="0"/>
        <v>1220356.18</v>
      </c>
      <c r="I38" s="27">
        <v>114754.23</v>
      </c>
      <c r="J38" s="27"/>
      <c r="K38" s="27">
        <v>1220056</v>
      </c>
      <c r="L38" s="27">
        <f t="shared" si="1"/>
        <v>1334810.23</v>
      </c>
      <c r="M38" s="27">
        <v>63628.44</v>
      </c>
      <c r="N38" s="27">
        <v>0</v>
      </c>
      <c r="O38" s="27">
        <v>461404.1</v>
      </c>
      <c r="P38" s="27">
        <f t="shared" si="2"/>
        <v>525032.54</v>
      </c>
      <c r="Q38" s="27">
        <v>264882.84999999998</v>
      </c>
      <c r="R38" s="27">
        <v>0</v>
      </c>
      <c r="S38" s="27">
        <v>2815316.1</v>
      </c>
      <c r="T38" s="27">
        <f t="shared" si="3"/>
        <v>3080198.95</v>
      </c>
      <c r="U38" s="27">
        <f>'[1]APRILIE  dupa DIM'!M38</f>
        <v>60793.71</v>
      </c>
      <c r="V38" s="27">
        <f>'[1]APRILIE  dupa DIM'!N38</f>
        <v>0</v>
      </c>
      <c r="W38" s="27">
        <f>'[1]APRILIE  dupa DIM'!O38</f>
        <v>390976.66</v>
      </c>
      <c r="X38" s="27">
        <f t="shared" si="4"/>
        <v>451770.37</v>
      </c>
    </row>
    <row r="39" spans="1:24">
      <c r="A39" s="23">
        <v>31</v>
      </c>
      <c r="B39" s="24" t="s">
        <v>78</v>
      </c>
      <c r="C39" s="25" t="s">
        <v>17</v>
      </c>
      <c r="D39" s="26" t="s">
        <v>79</v>
      </c>
      <c r="E39" s="27">
        <v>86488.49</v>
      </c>
      <c r="F39" s="27"/>
      <c r="G39" s="27"/>
      <c r="H39" s="27">
        <f t="shared" si="0"/>
        <v>86488.49</v>
      </c>
      <c r="I39" s="27">
        <v>100426.84</v>
      </c>
      <c r="J39" s="27"/>
      <c r="K39" s="27"/>
      <c r="L39" s="27">
        <f t="shared" si="1"/>
        <v>100426.84</v>
      </c>
      <c r="M39" s="27">
        <v>74280.47</v>
      </c>
      <c r="N39" s="27">
        <v>0</v>
      </c>
      <c r="O39" s="27">
        <v>0</v>
      </c>
      <c r="P39" s="27">
        <f t="shared" si="2"/>
        <v>74280.47</v>
      </c>
      <c r="Q39" s="27">
        <v>261195.80000000002</v>
      </c>
      <c r="R39" s="27">
        <v>0</v>
      </c>
      <c r="S39" s="27">
        <v>0</v>
      </c>
      <c r="T39" s="27">
        <f t="shared" si="3"/>
        <v>261195.80000000002</v>
      </c>
      <c r="U39" s="27">
        <f>'[1]APRILIE  dupa DIM'!M39</f>
        <v>71296.680000000008</v>
      </c>
      <c r="V39" s="27">
        <f>'[1]APRILIE  dupa DIM'!N39</f>
        <v>0</v>
      </c>
      <c r="W39" s="27">
        <f>'[1]APRILIE  dupa DIM'!O39</f>
        <v>0</v>
      </c>
      <c r="X39" s="27">
        <f t="shared" si="4"/>
        <v>71296.680000000008</v>
      </c>
    </row>
    <row r="40" spans="1:24">
      <c r="A40" s="23">
        <v>32</v>
      </c>
      <c r="B40" s="24" t="s">
        <v>80</v>
      </c>
      <c r="C40" s="25" t="s">
        <v>17</v>
      </c>
      <c r="D40" s="26" t="s">
        <v>81</v>
      </c>
      <c r="E40" s="27">
        <v>78789.820000000007</v>
      </c>
      <c r="F40" s="27"/>
      <c r="G40" s="27"/>
      <c r="H40" s="27">
        <f t="shared" si="0"/>
        <v>78789.820000000007</v>
      </c>
      <c r="I40" s="27">
        <v>89880.57</v>
      </c>
      <c r="J40" s="27"/>
      <c r="K40" s="27"/>
      <c r="L40" s="27">
        <f t="shared" si="1"/>
        <v>89880.57</v>
      </c>
      <c r="M40" s="27">
        <v>86189.79</v>
      </c>
      <c r="N40" s="27">
        <v>0</v>
      </c>
      <c r="O40" s="27">
        <v>0</v>
      </c>
      <c r="P40" s="27">
        <f t="shared" si="2"/>
        <v>86189.79</v>
      </c>
      <c r="Q40" s="27">
        <v>254860.18</v>
      </c>
      <c r="R40" s="27">
        <v>0</v>
      </c>
      <c r="S40" s="27">
        <v>0</v>
      </c>
      <c r="T40" s="27">
        <f t="shared" si="3"/>
        <v>254860.18</v>
      </c>
      <c r="U40" s="27">
        <f>'[1]APRILIE  dupa DIM'!M40</f>
        <v>82953.489999999991</v>
      </c>
      <c r="V40" s="27">
        <f>'[1]APRILIE  dupa DIM'!N40</f>
        <v>0</v>
      </c>
      <c r="W40" s="27">
        <f>'[1]APRILIE  dupa DIM'!O40</f>
        <v>0</v>
      </c>
      <c r="X40" s="27">
        <f t="shared" si="4"/>
        <v>82953.489999999991</v>
      </c>
    </row>
    <row r="41" spans="1:24">
      <c r="A41" s="23">
        <v>33</v>
      </c>
      <c r="B41" s="24" t="s">
        <v>82</v>
      </c>
      <c r="C41" s="25" t="s">
        <v>17</v>
      </c>
      <c r="D41" s="26" t="s">
        <v>83</v>
      </c>
      <c r="E41" s="27">
        <v>47925.62</v>
      </c>
      <c r="F41" s="27"/>
      <c r="G41" s="27"/>
      <c r="H41" s="27">
        <f t="shared" si="0"/>
        <v>47925.62</v>
      </c>
      <c r="I41" s="27">
        <v>53749.760000000002</v>
      </c>
      <c r="J41" s="27"/>
      <c r="K41" s="27"/>
      <c r="L41" s="27">
        <f t="shared" si="1"/>
        <v>53749.760000000002</v>
      </c>
      <c r="M41" s="27">
        <v>53565.42</v>
      </c>
      <c r="N41" s="27">
        <v>0</v>
      </c>
      <c r="O41" s="27">
        <v>0</v>
      </c>
      <c r="P41" s="27">
        <f t="shared" si="2"/>
        <v>53565.42</v>
      </c>
      <c r="Q41" s="27">
        <v>155240.79999999999</v>
      </c>
      <c r="R41" s="27">
        <v>0</v>
      </c>
      <c r="S41" s="27">
        <v>0</v>
      </c>
      <c r="T41" s="27">
        <f t="shared" si="3"/>
        <v>155240.79999999999</v>
      </c>
      <c r="U41" s="27">
        <f>'[1]APRILIE  dupa DIM'!M41</f>
        <v>51629.99</v>
      </c>
      <c r="V41" s="27">
        <f>'[1]APRILIE  dupa DIM'!N41</f>
        <v>0</v>
      </c>
      <c r="W41" s="27">
        <f>'[1]APRILIE  dupa DIM'!O41</f>
        <v>0</v>
      </c>
      <c r="X41" s="27">
        <f t="shared" si="4"/>
        <v>51629.99</v>
      </c>
    </row>
    <row r="42" spans="1:24">
      <c r="A42" s="23">
        <v>34</v>
      </c>
      <c r="B42" s="24" t="s">
        <v>84</v>
      </c>
      <c r="C42" s="25" t="s">
        <v>11</v>
      </c>
      <c r="D42" s="26" t="s">
        <v>85</v>
      </c>
      <c r="E42" s="27">
        <v>65900.14</v>
      </c>
      <c r="F42" s="27"/>
      <c r="G42" s="27">
        <v>12173</v>
      </c>
      <c r="H42" s="27">
        <f t="shared" si="0"/>
        <v>78073.14</v>
      </c>
      <c r="I42" s="27">
        <v>72939.97</v>
      </c>
      <c r="J42" s="27"/>
      <c r="K42" s="27">
        <v>13153</v>
      </c>
      <c r="L42" s="27">
        <f t="shared" si="1"/>
        <v>86092.97</v>
      </c>
      <c r="M42" s="27">
        <v>73147.73</v>
      </c>
      <c r="N42" s="27">
        <v>0</v>
      </c>
      <c r="O42" s="27">
        <v>13220.61</v>
      </c>
      <c r="P42" s="27">
        <f t="shared" si="2"/>
        <v>86368.34</v>
      </c>
      <c r="Q42" s="27">
        <v>211987.83999999997</v>
      </c>
      <c r="R42" s="27">
        <v>0</v>
      </c>
      <c r="S42" s="27">
        <v>38546.61</v>
      </c>
      <c r="T42" s="27">
        <f t="shared" si="3"/>
        <v>250534.44999999995</v>
      </c>
      <c r="U42" s="27">
        <f>'[1]APRILIE  dupa DIM'!M42</f>
        <v>71837.59</v>
      </c>
      <c r="V42" s="27">
        <f>'[1]APRILIE  dupa DIM'!N42</f>
        <v>0</v>
      </c>
      <c r="W42" s="27">
        <f>'[1]APRILIE  dupa DIM'!O42</f>
        <v>12895.28</v>
      </c>
      <c r="X42" s="27">
        <f t="shared" si="4"/>
        <v>84732.87</v>
      </c>
    </row>
    <row r="43" spans="1:24">
      <c r="A43" s="23">
        <v>35</v>
      </c>
      <c r="B43" s="24" t="s">
        <v>86</v>
      </c>
      <c r="C43" s="25" t="s">
        <v>17</v>
      </c>
      <c r="D43" s="26" t="s">
        <v>87</v>
      </c>
      <c r="E43" s="27">
        <v>80002.34</v>
      </c>
      <c r="F43" s="27"/>
      <c r="G43" s="27"/>
      <c r="H43" s="27">
        <f t="shared" si="0"/>
        <v>80002.34</v>
      </c>
      <c r="I43" s="27">
        <v>93964.98</v>
      </c>
      <c r="J43" s="27"/>
      <c r="K43" s="27"/>
      <c r="L43" s="27">
        <f t="shared" si="1"/>
        <v>93964.98</v>
      </c>
      <c r="M43" s="27">
        <v>79975.3</v>
      </c>
      <c r="N43" s="27">
        <v>0</v>
      </c>
      <c r="O43" s="27">
        <v>0</v>
      </c>
      <c r="P43" s="27">
        <f t="shared" si="2"/>
        <v>79975.3</v>
      </c>
      <c r="Q43" s="27">
        <v>253942.62</v>
      </c>
      <c r="R43" s="27">
        <v>0</v>
      </c>
      <c r="S43" s="27">
        <v>0</v>
      </c>
      <c r="T43" s="27">
        <f t="shared" si="3"/>
        <v>253942.62</v>
      </c>
      <c r="U43" s="27">
        <f>'[1]APRILIE  dupa DIM'!M43</f>
        <v>76796.34</v>
      </c>
      <c r="V43" s="27">
        <f>'[1]APRILIE  dupa DIM'!N43</f>
        <v>0</v>
      </c>
      <c r="W43" s="27">
        <f>'[1]APRILIE  dupa DIM'!O43</f>
        <v>0</v>
      </c>
      <c r="X43" s="27">
        <f t="shared" si="4"/>
        <v>76796.34</v>
      </c>
    </row>
    <row r="44" spans="1:24">
      <c r="A44" s="23">
        <v>36</v>
      </c>
      <c r="B44" s="24" t="s">
        <v>88</v>
      </c>
      <c r="C44" s="25" t="s">
        <v>38</v>
      </c>
      <c r="D44" s="26" t="s">
        <v>89</v>
      </c>
      <c r="E44" s="27">
        <v>69388.81</v>
      </c>
      <c r="F44" s="27">
        <v>2680</v>
      </c>
      <c r="G44" s="27"/>
      <c r="H44" s="27">
        <f t="shared" si="0"/>
        <v>72068.81</v>
      </c>
      <c r="I44" s="27">
        <v>69850.58</v>
      </c>
      <c r="J44" s="27">
        <v>2680</v>
      </c>
      <c r="K44" s="27"/>
      <c r="L44" s="27">
        <f t="shared" si="1"/>
        <v>72530.58</v>
      </c>
      <c r="M44" s="27">
        <v>64323.07</v>
      </c>
      <c r="N44" s="27">
        <v>2918</v>
      </c>
      <c r="O44" s="27">
        <v>0</v>
      </c>
      <c r="P44" s="27">
        <f t="shared" si="2"/>
        <v>67241.070000000007</v>
      </c>
      <c r="Q44" s="27">
        <v>203562.46000000002</v>
      </c>
      <c r="R44" s="27">
        <v>8278</v>
      </c>
      <c r="S44" s="27">
        <v>0</v>
      </c>
      <c r="T44" s="27">
        <f t="shared" si="3"/>
        <v>211840.46000000002</v>
      </c>
      <c r="U44" s="27">
        <f>'[1]APRILIE  dupa DIM'!M44</f>
        <v>71442.92</v>
      </c>
      <c r="V44" s="27">
        <f>'[1]APRILIE  dupa DIM'!N44</f>
        <v>2720.2299999999996</v>
      </c>
      <c r="W44" s="27">
        <f>'[1]APRILIE  dupa DIM'!O44</f>
        <v>0</v>
      </c>
      <c r="X44" s="27">
        <f t="shared" si="4"/>
        <v>74163.149999999994</v>
      </c>
    </row>
    <row r="45" spans="1:24">
      <c r="A45" s="23">
        <v>37</v>
      </c>
      <c r="B45" s="24" t="s">
        <v>90</v>
      </c>
      <c r="C45" s="25" t="s">
        <v>38</v>
      </c>
      <c r="D45" s="26" t="s">
        <v>91</v>
      </c>
      <c r="E45" s="27">
        <v>115018.8</v>
      </c>
      <c r="F45" s="27">
        <v>1840</v>
      </c>
      <c r="G45" s="27"/>
      <c r="H45" s="27">
        <f t="shared" si="0"/>
        <v>116858.8</v>
      </c>
      <c r="I45" s="27">
        <v>136925.99</v>
      </c>
      <c r="J45" s="27">
        <v>2880</v>
      </c>
      <c r="K45" s="27"/>
      <c r="L45" s="27">
        <f t="shared" si="1"/>
        <v>139805.99</v>
      </c>
      <c r="M45" s="27">
        <v>86839.07</v>
      </c>
      <c r="N45" s="27">
        <v>3103.89</v>
      </c>
      <c r="O45" s="27">
        <v>0</v>
      </c>
      <c r="P45" s="27">
        <f t="shared" si="2"/>
        <v>89942.96</v>
      </c>
      <c r="Q45" s="27">
        <v>338783.86</v>
      </c>
      <c r="R45" s="27">
        <v>7823.8899999999994</v>
      </c>
      <c r="S45" s="27">
        <v>0</v>
      </c>
      <c r="T45" s="27">
        <f t="shared" si="3"/>
        <v>346607.75</v>
      </c>
      <c r="U45" s="27">
        <f>'[1]APRILIE  dupa DIM'!M45</f>
        <v>83541.01999999999</v>
      </c>
      <c r="V45" s="27">
        <f>'[1]APRILIE  dupa DIM'!N45</f>
        <v>2971.3199999999997</v>
      </c>
      <c r="W45" s="27">
        <f>'[1]APRILIE  dupa DIM'!O45</f>
        <v>0</v>
      </c>
      <c r="X45" s="27">
        <f t="shared" si="4"/>
        <v>86512.34</v>
      </c>
    </row>
    <row r="46" spans="1:24">
      <c r="A46" s="23">
        <v>38</v>
      </c>
      <c r="B46" s="24" t="s">
        <v>92</v>
      </c>
      <c r="C46" s="25" t="s">
        <v>38</v>
      </c>
      <c r="D46" s="26" t="s">
        <v>93</v>
      </c>
      <c r="E46" s="27">
        <v>85321.69</v>
      </c>
      <c r="F46" s="27">
        <v>4200</v>
      </c>
      <c r="G46" s="27"/>
      <c r="H46" s="27">
        <f t="shared" si="0"/>
        <v>89521.69</v>
      </c>
      <c r="I46" s="27">
        <v>97721.35</v>
      </c>
      <c r="J46" s="27">
        <v>0</v>
      </c>
      <c r="K46" s="27">
        <v>0</v>
      </c>
      <c r="L46" s="27">
        <f t="shared" si="1"/>
        <v>97721.35</v>
      </c>
      <c r="M46" s="27">
        <v>91428.61</v>
      </c>
      <c r="N46" s="27">
        <v>3925.63</v>
      </c>
      <c r="O46" s="27">
        <v>0</v>
      </c>
      <c r="P46" s="27">
        <f t="shared" si="2"/>
        <v>95354.240000000005</v>
      </c>
      <c r="Q46" s="27">
        <v>274471.65000000002</v>
      </c>
      <c r="R46" s="27">
        <v>8125.63</v>
      </c>
      <c r="S46" s="27">
        <v>0</v>
      </c>
      <c r="T46" s="27">
        <f t="shared" si="3"/>
        <v>282597.28000000003</v>
      </c>
      <c r="U46" s="27">
        <f>'[1]APRILIE  dupa DIM'!M46</f>
        <v>88045.16</v>
      </c>
      <c r="V46" s="27">
        <f>'[1]APRILIE  dupa DIM'!N46</f>
        <v>4327.6099999999997</v>
      </c>
      <c r="W46" s="27">
        <f>'[1]APRILIE  dupa DIM'!O46</f>
        <v>0</v>
      </c>
      <c r="X46" s="27">
        <f t="shared" si="4"/>
        <v>92372.77</v>
      </c>
    </row>
    <row r="47" spans="1:24">
      <c r="A47" s="23">
        <v>39</v>
      </c>
      <c r="B47" s="24" t="s">
        <v>94</v>
      </c>
      <c r="C47" s="25" t="s">
        <v>14</v>
      </c>
      <c r="D47" s="26" t="s">
        <v>95</v>
      </c>
      <c r="E47" s="27">
        <v>371674.51</v>
      </c>
      <c r="F47" s="27">
        <v>13190</v>
      </c>
      <c r="G47" s="27">
        <v>377372</v>
      </c>
      <c r="H47" s="27">
        <f t="shared" si="0"/>
        <v>762236.51</v>
      </c>
      <c r="I47" s="27">
        <v>419147.2</v>
      </c>
      <c r="J47" s="27">
        <v>17010</v>
      </c>
      <c r="K47" s="27">
        <v>397703</v>
      </c>
      <c r="L47" s="27">
        <f t="shared" si="1"/>
        <v>833860.2</v>
      </c>
      <c r="M47" s="27">
        <v>360938.25</v>
      </c>
      <c r="N47" s="27">
        <v>8136.48</v>
      </c>
      <c r="O47" s="27">
        <v>391481.17</v>
      </c>
      <c r="P47" s="27">
        <f t="shared" si="2"/>
        <v>760555.89999999991</v>
      </c>
      <c r="Q47" s="27">
        <v>1151759.96</v>
      </c>
      <c r="R47" s="27">
        <v>38336.479999999996</v>
      </c>
      <c r="S47" s="27">
        <v>1166556.17</v>
      </c>
      <c r="T47" s="27">
        <f t="shared" si="3"/>
        <v>2356652.61</v>
      </c>
      <c r="U47" s="27">
        <f>'[1]APRILIE  dupa DIM'!M47</f>
        <v>335327.36000000004</v>
      </c>
      <c r="V47" s="27">
        <f>'[1]APRILIE  dupa DIM'!N47</f>
        <v>8421.7999999999993</v>
      </c>
      <c r="W47" s="27">
        <f>'[1]APRILIE  dupa DIM'!O47</f>
        <v>378891.35000000003</v>
      </c>
      <c r="X47" s="27">
        <f t="shared" si="4"/>
        <v>722640.51</v>
      </c>
    </row>
    <row r="48" spans="1:24">
      <c r="A48" s="23">
        <v>40</v>
      </c>
      <c r="B48" s="24" t="s">
        <v>96</v>
      </c>
      <c r="C48" s="25" t="s">
        <v>32</v>
      </c>
      <c r="D48" s="26" t="s">
        <v>97</v>
      </c>
      <c r="E48" s="27"/>
      <c r="F48" s="27"/>
      <c r="G48" s="27">
        <v>603573</v>
      </c>
      <c r="H48" s="27">
        <f t="shared" si="0"/>
        <v>603573</v>
      </c>
      <c r="I48" s="27"/>
      <c r="J48" s="27"/>
      <c r="K48" s="27">
        <v>753682</v>
      </c>
      <c r="L48" s="27">
        <f t="shared" si="1"/>
        <v>753682</v>
      </c>
      <c r="M48" s="27">
        <v>0</v>
      </c>
      <c r="N48" s="27">
        <v>0</v>
      </c>
      <c r="O48" s="27">
        <v>324133.23</v>
      </c>
      <c r="P48" s="27">
        <f t="shared" si="2"/>
        <v>324133.23</v>
      </c>
      <c r="Q48" s="27">
        <v>0</v>
      </c>
      <c r="R48" s="27">
        <v>0</v>
      </c>
      <c r="S48" s="27">
        <v>1681388.23</v>
      </c>
      <c r="T48" s="27">
        <f t="shared" si="3"/>
        <v>1681388.23</v>
      </c>
      <c r="U48" s="27">
        <f>'[1]APRILIE  dupa DIM'!M48</f>
        <v>0</v>
      </c>
      <c r="V48" s="27">
        <f>'[1]APRILIE  dupa DIM'!N48</f>
        <v>0</v>
      </c>
      <c r="W48" s="27">
        <f>'[1]APRILIE  dupa DIM'!O48</f>
        <v>285027.31</v>
      </c>
      <c r="X48" s="27">
        <f t="shared" si="4"/>
        <v>285027.31</v>
      </c>
    </row>
    <row r="49" spans="1:24">
      <c r="A49" s="23">
        <v>41</v>
      </c>
      <c r="B49" s="24" t="s">
        <v>98</v>
      </c>
      <c r="C49" s="25" t="s">
        <v>11</v>
      </c>
      <c r="D49" s="26" t="s">
        <v>99</v>
      </c>
      <c r="E49" s="27">
        <v>67863.03</v>
      </c>
      <c r="F49" s="27"/>
      <c r="G49" s="27">
        <v>21479</v>
      </c>
      <c r="H49" s="27">
        <f t="shared" si="0"/>
        <v>89342.03</v>
      </c>
      <c r="I49" s="27">
        <v>76251.03</v>
      </c>
      <c r="J49" s="27"/>
      <c r="K49" s="27">
        <v>23729</v>
      </c>
      <c r="L49" s="27">
        <f t="shared" si="1"/>
        <v>99980.03</v>
      </c>
      <c r="M49" s="27">
        <v>75975.55</v>
      </c>
      <c r="N49" s="27">
        <v>0</v>
      </c>
      <c r="O49" s="27">
        <v>23601.29</v>
      </c>
      <c r="P49" s="27">
        <f t="shared" si="2"/>
        <v>99576.84</v>
      </c>
      <c r="Q49" s="27">
        <v>220089.61</v>
      </c>
      <c r="R49" s="27">
        <v>0</v>
      </c>
      <c r="S49" s="27">
        <v>68809.290000000008</v>
      </c>
      <c r="T49" s="27">
        <f t="shared" si="3"/>
        <v>288898.90000000002</v>
      </c>
      <c r="U49" s="27">
        <f>'[1]APRILIE  dupa DIM'!M49</f>
        <v>73064.590000000011</v>
      </c>
      <c r="V49" s="27">
        <f>'[1]APRILIE  dupa DIM'!N49</f>
        <v>0</v>
      </c>
      <c r="W49" s="27">
        <f>'[1]APRILIE  dupa DIM'!O49</f>
        <v>23020.51</v>
      </c>
      <c r="X49" s="27">
        <f t="shared" si="4"/>
        <v>96085.1</v>
      </c>
    </row>
    <row r="50" spans="1:24">
      <c r="A50" s="23">
        <v>42</v>
      </c>
      <c r="B50" s="24" t="s">
        <v>100</v>
      </c>
      <c r="C50" s="25" t="s">
        <v>17</v>
      </c>
      <c r="D50" s="26" t="s">
        <v>101</v>
      </c>
      <c r="E50" s="27">
        <v>66248.11</v>
      </c>
      <c r="F50" s="27"/>
      <c r="G50" s="27"/>
      <c r="H50" s="27">
        <f t="shared" si="0"/>
        <v>66248.11</v>
      </c>
      <c r="I50" s="27">
        <v>76490.25</v>
      </c>
      <c r="J50" s="27"/>
      <c r="K50" s="27"/>
      <c r="L50" s="27">
        <f t="shared" si="1"/>
        <v>76490.25</v>
      </c>
      <c r="M50" s="27">
        <v>70579.039999999994</v>
      </c>
      <c r="N50" s="27">
        <v>0</v>
      </c>
      <c r="O50" s="27">
        <v>0</v>
      </c>
      <c r="P50" s="27">
        <f t="shared" si="2"/>
        <v>70579.039999999994</v>
      </c>
      <c r="Q50" s="27">
        <v>213317.39999999997</v>
      </c>
      <c r="R50" s="27">
        <v>0</v>
      </c>
      <c r="S50" s="27">
        <v>0</v>
      </c>
      <c r="T50" s="27">
        <f t="shared" si="3"/>
        <v>213317.39999999997</v>
      </c>
      <c r="U50" s="27">
        <f>'[1]APRILIE  dupa DIM'!M50</f>
        <v>67949.09</v>
      </c>
      <c r="V50" s="27">
        <f>'[1]APRILIE  dupa DIM'!N50</f>
        <v>0</v>
      </c>
      <c r="W50" s="27">
        <f>'[1]APRILIE  dupa DIM'!O50</f>
        <v>0</v>
      </c>
      <c r="X50" s="27">
        <f t="shared" si="4"/>
        <v>67949.09</v>
      </c>
    </row>
    <row r="51" spans="1:24">
      <c r="A51" s="23">
        <v>43</v>
      </c>
      <c r="B51" s="24" t="s">
        <v>102</v>
      </c>
      <c r="C51" s="25" t="s">
        <v>17</v>
      </c>
      <c r="D51" s="26" t="s">
        <v>103</v>
      </c>
      <c r="E51" s="27">
        <v>119673.38</v>
      </c>
      <c r="F51" s="27"/>
      <c r="G51" s="27"/>
      <c r="H51" s="27">
        <f t="shared" si="0"/>
        <v>119673.38</v>
      </c>
      <c r="I51" s="27">
        <v>150342.57</v>
      </c>
      <c r="J51" s="27"/>
      <c r="K51" s="27"/>
      <c r="L51" s="27">
        <f t="shared" si="1"/>
        <v>150342.57</v>
      </c>
      <c r="M51" s="27">
        <v>125651.54</v>
      </c>
      <c r="N51" s="27">
        <v>0</v>
      </c>
      <c r="O51" s="27">
        <v>0</v>
      </c>
      <c r="P51" s="27">
        <f t="shared" si="2"/>
        <v>125651.54</v>
      </c>
      <c r="Q51" s="27">
        <v>395667.49</v>
      </c>
      <c r="R51" s="27">
        <v>0</v>
      </c>
      <c r="S51" s="27">
        <v>0</v>
      </c>
      <c r="T51" s="27">
        <f t="shared" si="3"/>
        <v>395667.49</v>
      </c>
      <c r="U51" s="27">
        <f>'[1]APRILIE  dupa DIM'!M51</f>
        <v>120883.37999999999</v>
      </c>
      <c r="V51" s="27">
        <f>'[1]APRILIE  dupa DIM'!N51</f>
        <v>0</v>
      </c>
      <c r="W51" s="27">
        <f>'[1]APRILIE  dupa DIM'!O51</f>
        <v>0</v>
      </c>
      <c r="X51" s="27">
        <f t="shared" si="4"/>
        <v>120883.37999999999</v>
      </c>
    </row>
    <row r="52" spans="1:24">
      <c r="A52" s="23">
        <v>44</v>
      </c>
      <c r="B52" s="24" t="s">
        <v>104</v>
      </c>
      <c r="C52" s="25" t="s">
        <v>17</v>
      </c>
      <c r="D52" s="26" t="s">
        <v>105</v>
      </c>
      <c r="E52" s="27">
        <v>44554.58</v>
      </c>
      <c r="F52" s="27"/>
      <c r="G52" s="27"/>
      <c r="H52" s="27">
        <f t="shared" si="0"/>
        <v>44554.58</v>
      </c>
      <c r="I52" s="27">
        <v>48922.61</v>
      </c>
      <c r="J52" s="27"/>
      <c r="K52" s="27"/>
      <c r="L52" s="27">
        <f t="shared" si="1"/>
        <v>48922.61</v>
      </c>
      <c r="M52" s="27">
        <v>49987.5</v>
      </c>
      <c r="N52" s="27">
        <v>0</v>
      </c>
      <c r="O52" s="27">
        <v>0</v>
      </c>
      <c r="P52" s="27">
        <f t="shared" si="2"/>
        <v>49987.5</v>
      </c>
      <c r="Q52" s="27">
        <v>143464.69</v>
      </c>
      <c r="R52" s="27">
        <v>0</v>
      </c>
      <c r="S52" s="27">
        <v>0</v>
      </c>
      <c r="T52" s="27">
        <f t="shared" si="3"/>
        <v>143464.69</v>
      </c>
      <c r="U52" s="27">
        <f>'[1]APRILIE  dupa DIM'!M52</f>
        <v>51638.79</v>
      </c>
      <c r="V52" s="27">
        <f>'[1]APRILIE  dupa DIM'!N52</f>
        <v>0</v>
      </c>
      <c r="W52" s="27">
        <f>'[1]APRILIE  dupa DIM'!O52</f>
        <v>0</v>
      </c>
      <c r="X52" s="27">
        <f t="shared" si="4"/>
        <v>51638.79</v>
      </c>
    </row>
    <row r="53" spans="1:24">
      <c r="A53" s="23">
        <v>45</v>
      </c>
      <c r="B53" s="24" t="s">
        <v>106</v>
      </c>
      <c r="C53" s="25" t="s">
        <v>17</v>
      </c>
      <c r="D53" s="26" t="s">
        <v>107</v>
      </c>
      <c r="E53" s="27">
        <v>162432.9</v>
      </c>
      <c r="F53" s="27"/>
      <c r="G53" s="27"/>
      <c r="H53" s="27">
        <f t="shared" si="0"/>
        <v>162432.9</v>
      </c>
      <c r="I53" s="27">
        <v>190263.88</v>
      </c>
      <c r="J53" s="27"/>
      <c r="K53" s="27"/>
      <c r="L53" s="27">
        <f t="shared" si="1"/>
        <v>190263.88</v>
      </c>
      <c r="M53" s="27">
        <v>174125.4</v>
      </c>
      <c r="N53" s="27">
        <v>0</v>
      </c>
      <c r="O53" s="27">
        <v>0</v>
      </c>
      <c r="P53" s="27">
        <f t="shared" si="2"/>
        <v>174125.4</v>
      </c>
      <c r="Q53" s="27">
        <v>526822.18000000005</v>
      </c>
      <c r="R53" s="27">
        <v>0</v>
      </c>
      <c r="S53" s="27">
        <v>0</v>
      </c>
      <c r="T53" s="27">
        <f t="shared" si="3"/>
        <v>526822.18000000005</v>
      </c>
      <c r="U53" s="27">
        <f>'[1]APRILIE  dupa DIM'!M53</f>
        <v>167535.18</v>
      </c>
      <c r="V53" s="27">
        <f>'[1]APRILIE  dupa DIM'!N53</f>
        <v>0</v>
      </c>
      <c r="W53" s="27">
        <f>'[1]APRILIE  dupa DIM'!O53</f>
        <v>0</v>
      </c>
      <c r="X53" s="27">
        <f t="shared" si="4"/>
        <v>167535.18</v>
      </c>
    </row>
    <row r="54" spans="1:24">
      <c r="A54" s="23">
        <v>46</v>
      </c>
      <c r="B54" s="24" t="s">
        <v>108</v>
      </c>
      <c r="C54" s="25" t="s">
        <v>17</v>
      </c>
      <c r="D54" s="26" t="s">
        <v>109</v>
      </c>
      <c r="E54" s="27">
        <v>60621.63</v>
      </c>
      <c r="F54" s="27"/>
      <c r="G54" s="27"/>
      <c r="H54" s="27">
        <f t="shared" si="0"/>
        <v>60621.63</v>
      </c>
      <c r="I54" s="27">
        <v>67740.61</v>
      </c>
      <c r="J54" s="27"/>
      <c r="K54" s="27"/>
      <c r="L54" s="27">
        <f t="shared" si="1"/>
        <v>67740.61</v>
      </c>
      <c r="M54" s="27">
        <v>60209.36</v>
      </c>
      <c r="N54" s="27">
        <v>0</v>
      </c>
      <c r="O54" s="27">
        <v>0</v>
      </c>
      <c r="P54" s="27">
        <f t="shared" si="2"/>
        <v>60209.36</v>
      </c>
      <c r="Q54" s="27">
        <v>188571.59999999998</v>
      </c>
      <c r="R54" s="27">
        <v>0</v>
      </c>
      <c r="S54" s="27">
        <v>0</v>
      </c>
      <c r="T54" s="27">
        <f t="shared" si="3"/>
        <v>188571.59999999998</v>
      </c>
      <c r="U54" s="27">
        <f>'[1]APRILIE  dupa DIM'!M54</f>
        <v>58848.5</v>
      </c>
      <c r="V54" s="27">
        <f>'[1]APRILIE  dupa DIM'!N54</f>
        <v>0</v>
      </c>
      <c r="W54" s="27">
        <f>'[1]APRILIE  dupa DIM'!O54</f>
        <v>0</v>
      </c>
      <c r="X54" s="27">
        <f t="shared" si="4"/>
        <v>58848.5</v>
      </c>
    </row>
    <row r="55" spans="1:24">
      <c r="A55" s="23">
        <v>47</v>
      </c>
      <c r="B55" s="24" t="s">
        <v>110</v>
      </c>
      <c r="C55" s="25" t="s">
        <v>17</v>
      </c>
      <c r="D55" s="26" t="s">
        <v>111</v>
      </c>
      <c r="E55" s="27">
        <v>76957.899999999994</v>
      </c>
      <c r="F55" s="27"/>
      <c r="G55" s="27"/>
      <c r="H55" s="27">
        <f t="shared" si="0"/>
        <v>76957.899999999994</v>
      </c>
      <c r="I55" s="27">
        <v>85921.08</v>
      </c>
      <c r="J55" s="27"/>
      <c r="K55" s="27"/>
      <c r="L55" s="27">
        <f t="shared" si="1"/>
        <v>85921.08</v>
      </c>
      <c r="M55" s="27">
        <v>86405.41</v>
      </c>
      <c r="N55" s="27">
        <v>0</v>
      </c>
      <c r="O55" s="27">
        <v>0</v>
      </c>
      <c r="P55" s="27">
        <f t="shared" si="2"/>
        <v>86405.41</v>
      </c>
      <c r="Q55" s="27">
        <v>249284.38999999998</v>
      </c>
      <c r="R55" s="27">
        <v>0</v>
      </c>
      <c r="S55" s="27">
        <v>0</v>
      </c>
      <c r="T55" s="27">
        <f t="shared" si="3"/>
        <v>249284.38999999998</v>
      </c>
      <c r="U55" s="27">
        <f>'[1]APRILIE  dupa DIM'!M55</f>
        <v>84963.760000000009</v>
      </c>
      <c r="V55" s="27">
        <f>'[1]APRILIE  dupa DIM'!N55</f>
        <v>0</v>
      </c>
      <c r="W55" s="27">
        <f>'[1]APRILIE  dupa DIM'!O55</f>
        <v>0</v>
      </c>
      <c r="X55" s="27">
        <f t="shared" si="4"/>
        <v>84963.760000000009</v>
      </c>
    </row>
    <row r="56" spans="1:24">
      <c r="A56" s="23">
        <v>48</v>
      </c>
      <c r="B56" s="24" t="s">
        <v>112</v>
      </c>
      <c r="C56" s="25" t="s">
        <v>17</v>
      </c>
      <c r="D56" s="26" t="s">
        <v>113</v>
      </c>
      <c r="E56" s="27">
        <v>127500.54</v>
      </c>
      <c r="F56" s="27"/>
      <c r="G56" s="27"/>
      <c r="H56" s="27">
        <f t="shared" si="0"/>
        <v>127500.54</v>
      </c>
      <c r="I56" s="27">
        <v>152370.41</v>
      </c>
      <c r="J56" s="27"/>
      <c r="K56" s="27"/>
      <c r="L56" s="27">
        <f t="shared" si="1"/>
        <v>152370.41</v>
      </c>
      <c r="M56" s="27">
        <v>139623.96</v>
      </c>
      <c r="N56" s="27">
        <v>0</v>
      </c>
      <c r="O56" s="27">
        <v>0</v>
      </c>
      <c r="P56" s="27">
        <f t="shared" si="2"/>
        <v>139623.96</v>
      </c>
      <c r="Q56" s="27">
        <v>419494.91000000003</v>
      </c>
      <c r="R56" s="27">
        <v>0</v>
      </c>
      <c r="S56" s="27">
        <v>0</v>
      </c>
      <c r="T56" s="27">
        <f t="shared" si="3"/>
        <v>419494.91000000003</v>
      </c>
      <c r="U56" s="27">
        <f>'[1]APRILIE  dupa DIM'!M56</f>
        <v>133416.85</v>
      </c>
      <c r="V56" s="27">
        <f>'[1]APRILIE  dupa DIM'!N56</f>
        <v>0</v>
      </c>
      <c r="W56" s="27">
        <f>'[1]APRILIE  dupa DIM'!O56</f>
        <v>0</v>
      </c>
      <c r="X56" s="27">
        <f t="shared" si="4"/>
        <v>133416.85</v>
      </c>
    </row>
    <row r="57" spans="1:24">
      <c r="A57" s="23">
        <v>49</v>
      </c>
      <c r="B57" s="24" t="s">
        <v>114</v>
      </c>
      <c r="C57" s="25" t="s">
        <v>38</v>
      </c>
      <c r="D57" s="26" t="s">
        <v>115</v>
      </c>
      <c r="E57" s="27">
        <v>186253.48</v>
      </c>
      <c r="F57" s="27">
        <v>21600</v>
      </c>
      <c r="G57" s="27"/>
      <c r="H57" s="27">
        <f t="shared" si="0"/>
        <v>207853.48</v>
      </c>
      <c r="I57" s="27">
        <v>223392.57</v>
      </c>
      <c r="J57" s="27">
        <v>24190</v>
      </c>
      <c r="K57" s="27"/>
      <c r="L57" s="27">
        <f t="shared" si="1"/>
        <v>247582.57</v>
      </c>
      <c r="M57" s="27">
        <v>156102.56</v>
      </c>
      <c r="N57" s="27">
        <v>8593.75</v>
      </c>
      <c r="O57" s="27">
        <v>0</v>
      </c>
      <c r="P57" s="27">
        <f t="shared" si="2"/>
        <v>164696.31</v>
      </c>
      <c r="Q57" s="27">
        <v>565748.6100000001</v>
      </c>
      <c r="R57" s="27">
        <v>54383.75</v>
      </c>
      <c r="S57" s="27">
        <v>0</v>
      </c>
      <c r="T57" s="27">
        <f t="shared" si="3"/>
        <v>620132.3600000001</v>
      </c>
      <c r="U57" s="27">
        <f>'[1]APRILIE  dupa DIM'!M57</f>
        <v>150128.66</v>
      </c>
      <c r="V57" s="27">
        <f>'[1]APRILIE  dupa DIM'!N57</f>
        <v>7109.27</v>
      </c>
      <c r="W57" s="27">
        <f>'[1]APRILIE  dupa DIM'!O57</f>
        <v>0</v>
      </c>
      <c r="X57" s="27">
        <f t="shared" si="4"/>
        <v>157237.93</v>
      </c>
    </row>
    <row r="58" spans="1:24">
      <c r="A58" s="23">
        <v>50</v>
      </c>
      <c r="B58" s="24" t="s">
        <v>116</v>
      </c>
      <c r="C58" s="25" t="s">
        <v>17</v>
      </c>
      <c r="D58" s="26" t="s">
        <v>117</v>
      </c>
      <c r="E58" s="27">
        <v>102293.05</v>
      </c>
      <c r="F58" s="27"/>
      <c r="G58" s="27"/>
      <c r="H58" s="27">
        <f t="shared" si="0"/>
        <v>102293.05</v>
      </c>
      <c r="I58" s="27">
        <v>96942.52</v>
      </c>
      <c r="J58" s="27"/>
      <c r="K58" s="27"/>
      <c r="L58" s="27">
        <f t="shared" si="1"/>
        <v>96942.52</v>
      </c>
      <c r="M58" s="27">
        <v>100513.05</v>
      </c>
      <c r="N58" s="27">
        <v>0</v>
      </c>
      <c r="O58" s="27">
        <v>0</v>
      </c>
      <c r="P58" s="27">
        <f t="shared" si="2"/>
        <v>100513.05</v>
      </c>
      <c r="Q58" s="27">
        <v>299748.62</v>
      </c>
      <c r="R58" s="27">
        <v>0</v>
      </c>
      <c r="S58" s="27">
        <v>0</v>
      </c>
      <c r="T58" s="27">
        <f t="shared" si="3"/>
        <v>299748.62</v>
      </c>
      <c r="U58" s="27">
        <f>'[1]APRILIE  dupa DIM'!M58</f>
        <v>96636.510000000009</v>
      </c>
      <c r="V58" s="27">
        <f>'[1]APRILIE  dupa DIM'!N58</f>
        <v>0</v>
      </c>
      <c r="W58" s="27">
        <f>'[1]APRILIE  dupa DIM'!O58</f>
        <v>0</v>
      </c>
      <c r="X58" s="27">
        <f t="shared" si="4"/>
        <v>96636.510000000009</v>
      </c>
    </row>
    <row r="59" spans="1:24">
      <c r="A59" s="23">
        <v>51</v>
      </c>
      <c r="B59" s="30" t="s">
        <v>118</v>
      </c>
      <c r="C59" s="25" t="s">
        <v>32</v>
      </c>
      <c r="D59" s="26" t="s">
        <v>119</v>
      </c>
      <c r="E59" s="27"/>
      <c r="F59" s="27"/>
      <c r="G59" s="27">
        <v>33555</v>
      </c>
      <c r="H59" s="27">
        <f t="shared" si="0"/>
        <v>33555</v>
      </c>
      <c r="I59" s="27"/>
      <c r="J59" s="27"/>
      <c r="K59" s="27">
        <v>38890</v>
      </c>
      <c r="L59" s="27">
        <f t="shared" si="1"/>
        <v>38890</v>
      </c>
      <c r="M59" s="27">
        <v>0</v>
      </c>
      <c r="N59" s="27">
        <v>0</v>
      </c>
      <c r="O59" s="27">
        <v>32865.360000000001</v>
      </c>
      <c r="P59" s="27">
        <f t="shared" si="2"/>
        <v>32865.360000000001</v>
      </c>
      <c r="Q59" s="27">
        <v>0</v>
      </c>
      <c r="R59" s="27">
        <v>0</v>
      </c>
      <c r="S59" s="27">
        <v>105310.36</v>
      </c>
      <c r="T59" s="27">
        <f t="shared" si="3"/>
        <v>105310.36</v>
      </c>
      <c r="U59" s="27">
        <f>'[1]APRILIE  dupa DIM'!M59</f>
        <v>0</v>
      </c>
      <c r="V59" s="27">
        <f>'[1]APRILIE  dupa DIM'!N59</f>
        <v>0</v>
      </c>
      <c r="W59" s="27">
        <f>'[1]APRILIE  dupa DIM'!O59</f>
        <v>30592.01</v>
      </c>
      <c r="X59" s="27">
        <f t="shared" si="4"/>
        <v>30592.01</v>
      </c>
    </row>
    <row r="60" spans="1:24">
      <c r="A60" s="23">
        <v>52</v>
      </c>
      <c r="B60" s="30" t="s">
        <v>120</v>
      </c>
      <c r="C60" s="25" t="s">
        <v>32</v>
      </c>
      <c r="D60" s="26" t="s">
        <v>121</v>
      </c>
      <c r="E60" s="27"/>
      <c r="F60" s="27"/>
      <c r="G60" s="27">
        <v>50216</v>
      </c>
      <c r="H60" s="27">
        <f t="shared" si="0"/>
        <v>50216</v>
      </c>
      <c r="I60" s="27"/>
      <c r="J60" s="27"/>
      <c r="K60" s="27">
        <v>54850</v>
      </c>
      <c r="L60" s="27">
        <f t="shared" si="1"/>
        <v>54850</v>
      </c>
      <c r="M60" s="27">
        <v>0</v>
      </c>
      <c r="N60" s="27">
        <v>0</v>
      </c>
      <c r="O60" s="27">
        <v>54683.55</v>
      </c>
      <c r="P60" s="27">
        <f t="shared" si="2"/>
        <v>54683.55</v>
      </c>
      <c r="Q60" s="27">
        <v>0</v>
      </c>
      <c r="R60" s="27">
        <v>0</v>
      </c>
      <c r="S60" s="27">
        <v>159749.54999999999</v>
      </c>
      <c r="T60" s="27">
        <f t="shared" si="3"/>
        <v>159749.54999999999</v>
      </c>
      <c r="U60" s="27">
        <f>'[1]APRILIE  dupa DIM'!M60</f>
        <v>0</v>
      </c>
      <c r="V60" s="27">
        <f>'[1]APRILIE  dupa DIM'!N60</f>
        <v>0</v>
      </c>
      <c r="W60" s="27">
        <f>'[1]APRILIE  dupa DIM'!O60</f>
        <v>53267.539999999994</v>
      </c>
      <c r="X60" s="27">
        <f t="shared" si="4"/>
        <v>53267.539999999994</v>
      </c>
    </row>
    <row r="61" spans="1:24">
      <c r="A61" s="23">
        <v>53</v>
      </c>
      <c r="B61" s="30" t="s">
        <v>122</v>
      </c>
      <c r="C61" s="25" t="s">
        <v>38</v>
      </c>
      <c r="D61" s="26" t="s">
        <v>123</v>
      </c>
      <c r="E61" s="27">
        <v>164989.20000000001</v>
      </c>
      <c r="F61" s="27">
        <v>2200</v>
      </c>
      <c r="G61" s="27"/>
      <c r="H61" s="27">
        <f t="shared" si="0"/>
        <v>167189.20000000001</v>
      </c>
      <c r="I61" s="27">
        <v>186820.99</v>
      </c>
      <c r="J61" s="27">
        <v>2520</v>
      </c>
      <c r="K61" s="27"/>
      <c r="L61" s="27">
        <f t="shared" si="1"/>
        <v>189340.99</v>
      </c>
      <c r="M61" s="27">
        <v>177214.84</v>
      </c>
      <c r="N61" s="27">
        <v>2744.38</v>
      </c>
      <c r="O61" s="27">
        <v>0</v>
      </c>
      <c r="P61" s="27">
        <f t="shared" si="2"/>
        <v>179959.22</v>
      </c>
      <c r="Q61" s="27">
        <v>529025.03</v>
      </c>
      <c r="R61" s="27">
        <v>7464.38</v>
      </c>
      <c r="S61" s="27">
        <v>0</v>
      </c>
      <c r="T61" s="27">
        <f t="shared" si="3"/>
        <v>536489.41</v>
      </c>
      <c r="U61" s="27">
        <f>'[1]APRILIE  dupa DIM'!M61</f>
        <v>170558.81</v>
      </c>
      <c r="V61" s="27">
        <f>'[1]APRILIE  dupa DIM'!N61</f>
        <v>2574.2299999999996</v>
      </c>
      <c r="W61" s="27">
        <f>'[1]APRILIE  dupa DIM'!O61</f>
        <v>0</v>
      </c>
      <c r="X61" s="27">
        <f t="shared" si="4"/>
        <v>173133.04</v>
      </c>
    </row>
    <row r="62" spans="1:24">
      <c r="A62" s="23">
        <v>54</v>
      </c>
      <c r="B62" s="30" t="s">
        <v>124</v>
      </c>
      <c r="C62" s="25" t="s">
        <v>14</v>
      </c>
      <c r="D62" s="26" t="s">
        <v>125</v>
      </c>
      <c r="E62" s="27">
        <v>407655.31</v>
      </c>
      <c r="F62" s="27">
        <v>13210</v>
      </c>
      <c r="G62" s="27">
        <v>491617</v>
      </c>
      <c r="H62" s="27">
        <f t="shared" si="0"/>
        <v>912482.31</v>
      </c>
      <c r="I62" s="27">
        <v>458763.42</v>
      </c>
      <c r="J62" s="27">
        <v>13920</v>
      </c>
      <c r="K62" s="27">
        <v>465245</v>
      </c>
      <c r="L62" s="27">
        <f t="shared" si="1"/>
        <v>937928.41999999993</v>
      </c>
      <c r="M62" s="27">
        <v>383517.08</v>
      </c>
      <c r="N62" s="27">
        <v>5330.94</v>
      </c>
      <c r="O62" s="27">
        <v>276511.09000000003</v>
      </c>
      <c r="P62" s="27">
        <f t="shared" si="2"/>
        <v>665359.1100000001</v>
      </c>
      <c r="Q62" s="27">
        <v>1249935.81</v>
      </c>
      <c r="R62" s="27">
        <v>32460.94</v>
      </c>
      <c r="S62" s="27">
        <v>1233373.0900000001</v>
      </c>
      <c r="T62" s="27">
        <f t="shared" si="3"/>
        <v>2515769.84</v>
      </c>
      <c r="U62" s="27">
        <f>'[1]APRILIE  dupa DIM'!M62</f>
        <v>369112.61</v>
      </c>
      <c r="V62" s="27">
        <f>'[1]APRILIE  dupa DIM'!N62</f>
        <v>4563.4799999999996</v>
      </c>
      <c r="W62" s="27">
        <f>'[1]APRILIE  dupa DIM'!O62</f>
        <v>242193.51</v>
      </c>
      <c r="X62" s="27">
        <f t="shared" si="4"/>
        <v>615869.6</v>
      </c>
    </row>
    <row r="63" spans="1:24">
      <c r="A63" s="23">
        <v>55</v>
      </c>
      <c r="B63" s="30" t="s">
        <v>126</v>
      </c>
      <c r="C63" s="25" t="s">
        <v>17</v>
      </c>
      <c r="D63" s="26" t="s">
        <v>127</v>
      </c>
      <c r="E63" s="27">
        <v>47302.97</v>
      </c>
      <c r="F63" s="27"/>
      <c r="G63" s="27"/>
      <c r="H63" s="27">
        <f t="shared" si="0"/>
        <v>47302.97</v>
      </c>
      <c r="I63" s="27">
        <v>57791.44</v>
      </c>
      <c r="J63" s="27"/>
      <c r="K63" s="27"/>
      <c r="L63" s="27">
        <f t="shared" si="1"/>
        <v>57791.44</v>
      </c>
      <c r="M63" s="27">
        <v>53578.51</v>
      </c>
      <c r="N63" s="27">
        <v>0</v>
      </c>
      <c r="O63" s="27">
        <v>0</v>
      </c>
      <c r="P63" s="27">
        <f t="shared" si="2"/>
        <v>53578.51</v>
      </c>
      <c r="Q63" s="27">
        <v>158672.92000000001</v>
      </c>
      <c r="R63" s="27">
        <v>0</v>
      </c>
      <c r="S63" s="27">
        <v>0</v>
      </c>
      <c r="T63" s="27">
        <f t="shared" si="3"/>
        <v>158672.92000000001</v>
      </c>
      <c r="U63" s="27">
        <f>'[1]APRILIE  dupa DIM'!M63</f>
        <v>55023.110000000008</v>
      </c>
      <c r="V63" s="27">
        <f>'[1]APRILIE  dupa DIM'!N63</f>
        <v>0</v>
      </c>
      <c r="W63" s="27">
        <f>'[1]APRILIE  dupa DIM'!O63</f>
        <v>0</v>
      </c>
      <c r="X63" s="27">
        <f t="shared" si="4"/>
        <v>55023.110000000008</v>
      </c>
    </row>
    <row r="64" spans="1:24" ht="33">
      <c r="A64" s="23">
        <v>56</v>
      </c>
      <c r="B64" s="30" t="s">
        <v>128</v>
      </c>
      <c r="C64" s="25" t="s">
        <v>32</v>
      </c>
      <c r="D64" s="26" t="s">
        <v>129</v>
      </c>
      <c r="E64" s="27"/>
      <c r="F64" s="27"/>
      <c r="G64" s="27">
        <v>14058.08</v>
      </c>
      <c r="H64" s="27">
        <f t="shared" si="0"/>
        <v>14058.08</v>
      </c>
      <c r="I64" s="27"/>
      <c r="J64" s="27"/>
      <c r="K64" s="27">
        <v>16782.7</v>
      </c>
      <c r="L64" s="27">
        <f t="shared" si="1"/>
        <v>16782.7</v>
      </c>
      <c r="M64" s="27">
        <v>0</v>
      </c>
      <c r="N64" s="27">
        <v>0</v>
      </c>
      <c r="O64" s="27">
        <v>47216.15</v>
      </c>
      <c r="P64" s="27">
        <f t="shared" si="2"/>
        <v>47216.15</v>
      </c>
      <c r="Q64" s="27">
        <v>0</v>
      </c>
      <c r="R64" s="27">
        <v>0</v>
      </c>
      <c r="S64" s="27">
        <v>78056.929999999993</v>
      </c>
      <c r="T64" s="27">
        <f t="shared" si="3"/>
        <v>78056.929999999993</v>
      </c>
      <c r="U64" s="27">
        <f>'[1]APRILIE  dupa DIM'!M64</f>
        <v>0</v>
      </c>
      <c r="V64" s="27">
        <f>'[1]APRILIE  dupa DIM'!N64</f>
        <v>0</v>
      </c>
      <c r="W64" s="27">
        <f>'[1]APRILIE  dupa DIM'!O64</f>
        <v>52065.340000000004</v>
      </c>
      <c r="X64" s="27">
        <f t="shared" si="4"/>
        <v>52065.340000000004</v>
      </c>
    </row>
    <row r="65" spans="1:24">
      <c r="A65" s="23">
        <v>57</v>
      </c>
      <c r="B65" s="24" t="s">
        <v>130</v>
      </c>
      <c r="C65" s="25" t="s">
        <v>17</v>
      </c>
      <c r="D65" s="26" t="s">
        <v>131</v>
      </c>
      <c r="E65" s="27">
        <v>39148.92</v>
      </c>
      <c r="F65" s="27"/>
      <c r="G65" s="27"/>
      <c r="H65" s="27">
        <f t="shared" si="0"/>
        <v>39148.92</v>
      </c>
      <c r="I65" s="27">
        <v>41702.31</v>
      </c>
      <c r="J65" s="27"/>
      <c r="K65" s="27"/>
      <c r="L65" s="27">
        <f t="shared" si="1"/>
        <v>41702.31</v>
      </c>
      <c r="M65" s="27">
        <v>41534.230000000003</v>
      </c>
      <c r="N65" s="27">
        <v>0</v>
      </c>
      <c r="O65" s="27">
        <v>0</v>
      </c>
      <c r="P65" s="27">
        <f t="shared" si="2"/>
        <v>41534.230000000003</v>
      </c>
      <c r="Q65" s="27">
        <v>122385.45999999999</v>
      </c>
      <c r="R65" s="27">
        <v>0</v>
      </c>
      <c r="S65" s="27">
        <v>0</v>
      </c>
      <c r="T65" s="27">
        <f t="shared" si="3"/>
        <v>122385.45999999999</v>
      </c>
      <c r="U65" s="27">
        <f>'[1]APRILIE  dupa DIM'!M65</f>
        <v>40030.759999999995</v>
      </c>
      <c r="V65" s="27">
        <f>'[1]APRILIE  dupa DIM'!N65</f>
        <v>0</v>
      </c>
      <c r="W65" s="27">
        <f>'[1]APRILIE  dupa DIM'!O65</f>
        <v>0</v>
      </c>
      <c r="X65" s="27">
        <f t="shared" si="4"/>
        <v>40030.759999999995</v>
      </c>
    </row>
    <row r="66" spans="1:24">
      <c r="A66" s="23">
        <v>58</v>
      </c>
      <c r="B66" s="30" t="s">
        <v>132</v>
      </c>
      <c r="C66" s="25" t="s">
        <v>17</v>
      </c>
      <c r="D66" s="26" t="s">
        <v>133</v>
      </c>
      <c r="E66" s="27">
        <v>49295.97</v>
      </c>
      <c r="F66" s="27"/>
      <c r="G66" s="27"/>
      <c r="H66" s="27">
        <f t="shared" si="0"/>
        <v>49295.97</v>
      </c>
      <c r="I66" s="27">
        <v>56965.23</v>
      </c>
      <c r="J66" s="27"/>
      <c r="K66" s="27"/>
      <c r="L66" s="27">
        <f t="shared" si="1"/>
        <v>56965.23</v>
      </c>
      <c r="M66" s="27">
        <v>39896.18</v>
      </c>
      <c r="N66" s="27">
        <v>0</v>
      </c>
      <c r="O66" s="27">
        <v>0</v>
      </c>
      <c r="P66" s="27">
        <f t="shared" si="2"/>
        <v>39896.18</v>
      </c>
      <c r="Q66" s="27">
        <v>146157.38</v>
      </c>
      <c r="R66" s="27">
        <v>0</v>
      </c>
      <c r="S66" s="27">
        <v>0</v>
      </c>
      <c r="T66" s="27">
        <f t="shared" si="3"/>
        <v>146157.38</v>
      </c>
      <c r="U66" s="27">
        <f>'[1]APRILIE  dupa DIM'!M66</f>
        <v>38259.14</v>
      </c>
      <c r="V66" s="27">
        <f>'[1]APRILIE  dupa DIM'!N66</f>
        <v>0</v>
      </c>
      <c r="W66" s="27">
        <f>'[1]APRILIE  dupa DIM'!O66</f>
        <v>0</v>
      </c>
      <c r="X66" s="27">
        <f t="shared" si="4"/>
        <v>38259.14</v>
      </c>
    </row>
    <row r="67" spans="1:24">
      <c r="A67" s="23">
        <v>59</v>
      </c>
      <c r="B67" s="30" t="s">
        <v>134</v>
      </c>
      <c r="C67" s="25" t="s">
        <v>17</v>
      </c>
      <c r="D67" s="26" t="s">
        <v>135</v>
      </c>
      <c r="E67" s="27">
        <v>63017.43</v>
      </c>
      <c r="F67" s="27"/>
      <c r="G67" s="27"/>
      <c r="H67" s="27">
        <f t="shared" si="0"/>
        <v>63017.43</v>
      </c>
      <c r="I67" s="27">
        <v>70736.45</v>
      </c>
      <c r="J67" s="27"/>
      <c r="K67" s="27"/>
      <c r="L67" s="27">
        <f t="shared" si="1"/>
        <v>70736.45</v>
      </c>
      <c r="M67" s="27">
        <v>70465.070000000007</v>
      </c>
      <c r="N67" s="27">
        <v>0</v>
      </c>
      <c r="O67" s="27">
        <v>0</v>
      </c>
      <c r="P67" s="27">
        <f t="shared" si="2"/>
        <v>70465.070000000007</v>
      </c>
      <c r="Q67" s="27">
        <v>204218.95</v>
      </c>
      <c r="R67" s="27">
        <v>0</v>
      </c>
      <c r="S67" s="27">
        <v>0</v>
      </c>
      <c r="T67" s="27">
        <f t="shared" si="3"/>
        <v>204218.95</v>
      </c>
      <c r="U67" s="27">
        <f>'[1]APRILIE  dupa DIM'!M67</f>
        <v>67791.399999999994</v>
      </c>
      <c r="V67" s="27">
        <f>'[1]APRILIE  dupa DIM'!N67</f>
        <v>0</v>
      </c>
      <c r="W67" s="27">
        <f>'[1]APRILIE  dupa DIM'!O67</f>
        <v>0</v>
      </c>
      <c r="X67" s="27">
        <f t="shared" si="4"/>
        <v>67791.399999999994</v>
      </c>
    </row>
    <row r="68" spans="1:24">
      <c r="A68" s="23">
        <v>60</v>
      </c>
      <c r="B68" s="30" t="s">
        <v>136</v>
      </c>
      <c r="C68" s="25" t="s">
        <v>38</v>
      </c>
      <c r="D68" s="26" t="s">
        <v>137</v>
      </c>
      <c r="E68" s="27">
        <v>176285.24</v>
      </c>
      <c r="F68" s="27">
        <v>1400</v>
      </c>
      <c r="G68" s="27"/>
      <c r="H68" s="27">
        <f t="shared" si="0"/>
        <v>177685.24</v>
      </c>
      <c r="I68" s="27">
        <v>225452.92</v>
      </c>
      <c r="J68" s="27">
        <v>2880</v>
      </c>
      <c r="K68" s="27"/>
      <c r="L68" s="27">
        <f t="shared" si="1"/>
        <v>228332.92</v>
      </c>
      <c r="M68" s="27">
        <v>175106.16</v>
      </c>
      <c r="N68" s="27">
        <v>3775.3</v>
      </c>
      <c r="O68" s="27">
        <v>0</v>
      </c>
      <c r="P68" s="27">
        <f t="shared" si="2"/>
        <v>178881.46</v>
      </c>
      <c r="Q68" s="27">
        <v>576844.32000000007</v>
      </c>
      <c r="R68" s="27">
        <v>8055.3</v>
      </c>
      <c r="S68" s="27">
        <v>0</v>
      </c>
      <c r="T68" s="27">
        <f t="shared" si="3"/>
        <v>584899.62000000011</v>
      </c>
      <c r="U68" s="27">
        <f>'[1]APRILIE  dupa DIM'!M68</f>
        <v>168898.37</v>
      </c>
      <c r="V68" s="27">
        <f>'[1]APRILIE  dupa DIM'!N68</f>
        <v>3580.89</v>
      </c>
      <c r="W68" s="27">
        <f>'[1]APRILIE  dupa DIM'!O68</f>
        <v>0</v>
      </c>
      <c r="X68" s="27">
        <f t="shared" si="4"/>
        <v>172479.26</v>
      </c>
    </row>
    <row r="69" spans="1:24">
      <c r="A69" s="23">
        <v>61</v>
      </c>
      <c r="B69" s="24" t="s">
        <v>138</v>
      </c>
      <c r="C69" s="25" t="s">
        <v>17</v>
      </c>
      <c r="D69" s="26" t="s">
        <v>139</v>
      </c>
      <c r="E69" s="27">
        <v>50435.16</v>
      </c>
      <c r="F69" s="27"/>
      <c r="G69" s="27"/>
      <c r="H69" s="27">
        <f t="shared" si="0"/>
        <v>50435.16</v>
      </c>
      <c r="I69" s="27">
        <v>56013.59</v>
      </c>
      <c r="J69" s="27"/>
      <c r="K69" s="27"/>
      <c r="L69" s="27">
        <f t="shared" si="1"/>
        <v>56013.59</v>
      </c>
      <c r="M69" s="27">
        <v>55803.4</v>
      </c>
      <c r="N69" s="27">
        <v>0</v>
      </c>
      <c r="O69" s="27">
        <v>0</v>
      </c>
      <c r="P69" s="27">
        <f t="shared" si="2"/>
        <v>55803.4</v>
      </c>
      <c r="Q69" s="27">
        <v>162252.15</v>
      </c>
      <c r="R69" s="27">
        <v>0</v>
      </c>
      <c r="S69" s="27">
        <v>0</v>
      </c>
      <c r="T69" s="27">
        <f t="shared" si="3"/>
        <v>162252.15</v>
      </c>
      <c r="U69" s="27">
        <f>'[1]APRILIE  dupa DIM'!M69</f>
        <v>58567.42</v>
      </c>
      <c r="V69" s="27">
        <f>'[1]APRILIE  dupa DIM'!N69</f>
        <v>0</v>
      </c>
      <c r="W69" s="27">
        <f>'[1]APRILIE  dupa DIM'!O69</f>
        <v>0</v>
      </c>
      <c r="X69" s="27">
        <f t="shared" si="4"/>
        <v>58567.42</v>
      </c>
    </row>
    <row r="70" spans="1:24">
      <c r="A70" s="23">
        <v>62</v>
      </c>
      <c r="B70" s="30" t="s">
        <v>140</v>
      </c>
      <c r="C70" s="29" t="s">
        <v>32</v>
      </c>
      <c r="D70" s="26" t="s">
        <v>141</v>
      </c>
      <c r="E70" s="27"/>
      <c r="F70" s="27"/>
      <c r="G70" s="27">
        <v>501540</v>
      </c>
      <c r="H70" s="27">
        <f t="shared" si="0"/>
        <v>501540</v>
      </c>
      <c r="I70" s="27"/>
      <c r="J70" s="27"/>
      <c r="K70" s="27">
        <v>498840</v>
      </c>
      <c r="L70" s="27">
        <f t="shared" si="1"/>
        <v>498840</v>
      </c>
      <c r="M70" s="27">
        <v>0</v>
      </c>
      <c r="N70" s="27">
        <v>0</v>
      </c>
      <c r="O70" s="27">
        <v>75563.02</v>
      </c>
      <c r="P70" s="27">
        <f t="shared" si="2"/>
        <v>75563.02</v>
      </c>
      <c r="Q70" s="27">
        <v>0</v>
      </c>
      <c r="R70" s="27">
        <v>0</v>
      </c>
      <c r="S70" s="27">
        <v>1075943.02</v>
      </c>
      <c r="T70" s="27">
        <f t="shared" si="3"/>
        <v>1075943.02</v>
      </c>
      <c r="U70" s="27">
        <f>'[1]APRILIE  dupa DIM'!M70</f>
        <v>0</v>
      </c>
      <c r="V70" s="27">
        <f>'[1]APRILIE  dupa DIM'!N70</f>
        <v>0</v>
      </c>
      <c r="W70" s="27">
        <f>'[1]APRILIE  dupa DIM'!O70</f>
        <v>52881.959999999992</v>
      </c>
      <c r="X70" s="27">
        <f t="shared" si="4"/>
        <v>52881.959999999992</v>
      </c>
    </row>
    <row r="71" spans="1:24">
      <c r="A71" s="23">
        <v>63</v>
      </c>
      <c r="B71" s="30" t="s">
        <v>142</v>
      </c>
      <c r="C71" s="25" t="s">
        <v>17</v>
      </c>
      <c r="D71" s="26" t="s">
        <v>143</v>
      </c>
      <c r="E71" s="27">
        <v>148460.34</v>
      </c>
      <c r="F71" s="27"/>
      <c r="G71" s="27"/>
      <c r="H71" s="27">
        <f t="shared" si="0"/>
        <v>148460.34</v>
      </c>
      <c r="I71" s="27">
        <v>134272.59</v>
      </c>
      <c r="J71" s="27"/>
      <c r="K71" s="27"/>
      <c r="L71" s="27">
        <f t="shared" si="1"/>
        <v>134272.59</v>
      </c>
      <c r="M71" s="27">
        <v>148202</v>
      </c>
      <c r="N71" s="27">
        <v>0</v>
      </c>
      <c r="O71" s="27">
        <v>0</v>
      </c>
      <c r="P71" s="27">
        <f t="shared" si="2"/>
        <v>148202</v>
      </c>
      <c r="Q71" s="27">
        <v>430934.93</v>
      </c>
      <c r="R71" s="27">
        <v>0</v>
      </c>
      <c r="S71" s="27">
        <v>0</v>
      </c>
      <c r="T71" s="27">
        <f t="shared" si="3"/>
        <v>430934.93</v>
      </c>
      <c r="U71" s="27">
        <f>'[1]APRILIE  dupa DIM'!M71</f>
        <v>145765.94</v>
      </c>
      <c r="V71" s="27">
        <f>'[1]APRILIE  dupa DIM'!N71</f>
        <v>0</v>
      </c>
      <c r="W71" s="27">
        <f>'[1]APRILIE  dupa DIM'!O71</f>
        <v>0</v>
      </c>
      <c r="X71" s="27">
        <f t="shared" si="4"/>
        <v>145765.94</v>
      </c>
    </row>
    <row r="72" spans="1:24">
      <c r="A72" s="23">
        <v>64</v>
      </c>
      <c r="B72" s="30" t="s">
        <v>144</v>
      </c>
      <c r="C72" s="25" t="s">
        <v>11</v>
      </c>
      <c r="D72" s="26" t="s">
        <v>145</v>
      </c>
      <c r="E72" s="27">
        <v>111974.42</v>
      </c>
      <c r="F72" s="27"/>
      <c r="G72" s="27">
        <v>31535</v>
      </c>
      <c r="H72" s="27">
        <f t="shared" si="0"/>
        <v>143509.41999999998</v>
      </c>
      <c r="I72" s="27">
        <v>126814.85</v>
      </c>
      <c r="J72" s="27"/>
      <c r="K72" s="27">
        <v>31748</v>
      </c>
      <c r="L72" s="27">
        <f t="shared" si="1"/>
        <v>158562.85</v>
      </c>
      <c r="M72" s="27">
        <v>78716.820000000007</v>
      </c>
      <c r="N72" s="27">
        <v>0</v>
      </c>
      <c r="O72" s="27">
        <v>41199.839999999997</v>
      </c>
      <c r="P72" s="27">
        <f t="shared" si="2"/>
        <v>119916.66</v>
      </c>
      <c r="Q72" s="27">
        <v>317506.09000000003</v>
      </c>
      <c r="R72" s="27">
        <v>0</v>
      </c>
      <c r="S72" s="27">
        <v>104482.84</v>
      </c>
      <c r="T72" s="27">
        <f t="shared" si="3"/>
        <v>421988.93000000005</v>
      </c>
      <c r="U72" s="27">
        <f>'[1]APRILIE  dupa DIM'!M72</f>
        <v>75278.27</v>
      </c>
      <c r="V72" s="27">
        <f>'[1]APRILIE  dupa DIM'!N72</f>
        <v>0</v>
      </c>
      <c r="W72" s="27">
        <f>'[1]APRILIE  dupa DIM'!O72</f>
        <v>40402.35</v>
      </c>
      <c r="X72" s="27">
        <f t="shared" si="4"/>
        <v>115680.62</v>
      </c>
    </row>
    <row r="73" spans="1:24">
      <c r="A73" s="23">
        <v>65</v>
      </c>
      <c r="B73" s="24" t="s">
        <v>146</v>
      </c>
      <c r="C73" s="25" t="s">
        <v>38</v>
      </c>
      <c r="D73" s="26" t="s">
        <v>147</v>
      </c>
      <c r="E73" s="27">
        <v>66435.03</v>
      </c>
      <c r="F73" s="27">
        <v>2280</v>
      </c>
      <c r="G73" s="27"/>
      <c r="H73" s="27">
        <f t="shared" si="0"/>
        <v>68715.03</v>
      </c>
      <c r="I73" s="27">
        <v>76470.83</v>
      </c>
      <c r="J73" s="27">
        <v>2520</v>
      </c>
      <c r="K73" s="27"/>
      <c r="L73" s="27">
        <f t="shared" si="1"/>
        <v>78990.83</v>
      </c>
      <c r="M73" s="27">
        <v>70935.149999999994</v>
      </c>
      <c r="N73" s="27">
        <v>2744.1</v>
      </c>
      <c r="O73" s="27">
        <v>0</v>
      </c>
      <c r="P73" s="27">
        <f t="shared" si="2"/>
        <v>73679.25</v>
      </c>
      <c r="Q73" s="27">
        <v>213841.00999999998</v>
      </c>
      <c r="R73" s="27">
        <v>7544.1</v>
      </c>
      <c r="S73" s="27">
        <v>0</v>
      </c>
      <c r="T73" s="27">
        <f t="shared" si="3"/>
        <v>221385.11</v>
      </c>
      <c r="U73" s="27">
        <f>'[1]APRILIE  dupa DIM'!M73</f>
        <v>69977.86</v>
      </c>
      <c r="V73" s="27">
        <f>'[1]APRILIE  dupa DIM'!N73</f>
        <v>2579.8599999999997</v>
      </c>
      <c r="W73" s="27">
        <f>'[1]APRILIE  dupa DIM'!O73</f>
        <v>0</v>
      </c>
      <c r="X73" s="27">
        <f t="shared" si="4"/>
        <v>72557.72</v>
      </c>
    </row>
    <row r="74" spans="1:24">
      <c r="A74" s="23">
        <v>66</v>
      </c>
      <c r="B74" s="30" t="s">
        <v>148</v>
      </c>
      <c r="C74" s="25" t="s">
        <v>17</v>
      </c>
      <c r="D74" s="26" t="s">
        <v>149</v>
      </c>
      <c r="E74" s="27">
        <v>149661.01999999999</v>
      </c>
      <c r="F74" s="27"/>
      <c r="G74" s="27"/>
      <c r="H74" s="27">
        <f t="shared" ref="H74:H137" si="5">E74+F74+G74</f>
        <v>149661.01999999999</v>
      </c>
      <c r="I74" s="27">
        <v>203864</v>
      </c>
      <c r="J74" s="27"/>
      <c r="K74" s="27"/>
      <c r="L74" s="27">
        <f t="shared" ref="L74:L137" si="6">I74+J74+K74</f>
        <v>203864</v>
      </c>
      <c r="M74" s="27">
        <v>82536.61</v>
      </c>
      <c r="N74" s="27">
        <v>0</v>
      </c>
      <c r="O74" s="27">
        <v>0</v>
      </c>
      <c r="P74" s="27">
        <f t="shared" ref="P74:P137" si="7">M74+N74+O74</f>
        <v>82536.61</v>
      </c>
      <c r="Q74" s="27">
        <v>436061.63</v>
      </c>
      <c r="R74" s="27">
        <v>0</v>
      </c>
      <c r="S74" s="27">
        <v>0</v>
      </c>
      <c r="T74" s="27">
        <f t="shared" ref="T74:T137" si="8">Q74+R74+S74</f>
        <v>436061.63</v>
      </c>
      <c r="U74" s="27">
        <f>'[1]APRILIE  dupa DIM'!M74</f>
        <v>78162.44</v>
      </c>
      <c r="V74" s="27">
        <f>'[1]APRILIE  dupa DIM'!N74</f>
        <v>0</v>
      </c>
      <c r="W74" s="27">
        <f>'[1]APRILIE  dupa DIM'!O74</f>
        <v>0</v>
      </c>
      <c r="X74" s="27">
        <f t="shared" ref="X74:X137" si="9">U74+V74+W74</f>
        <v>78162.44</v>
      </c>
    </row>
    <row r="75" spans="1:24">
      <c r="A75" s="23">
        <v>67</v>
      </c>
      <c r="B75" s="30" t="s">
        <v>150</v>
      </c>
      <c r="C75" s="25" t="s">
        <v>49</v>
      </c>
      <c r="D75" s="26" t="s">
        <v>151</v>
      </c>
      <c r="E75" s="27">
        <v>61299.75</v>
      </c>
      <c r="F75" s="27"/>
      <c r="G75" s="27"/>
      <c r="H75" s="27">
        <f t="shared" si="5"/>
        <v>61299.75</v>
      </c>
      <c r="I75" s="27">
        <v>66138.48</v>
      </c>
      <c r="J75" s="27"/>
      <c r="K75" s="27"/>
      <c r="L75" s="27">
        <f t="shared" si="6"/>
        <v>66138.48</v>
      </c>
      <c r="M75" s="27">
        <v>67525.039999999994</v>
      </c>
      <c r="N75" s="27">
        <v>0</v>
      </c>
      <c r="O75" s="27">
        <v>0</v>
      </c>
      <c r="P75" s="27">
        <f t="shared" si="7"/>
        <v>67525.039999999994</v>
      </c>
      <c r="Q75" s="27">
        <v>194963.27</v>
      </c>
      <c r="R75" s="27">
        <v>0</v>
      </c>
      <c r="S75" s="27">
        <v>0</v>
      </c>
      <c r="T75" s="27">
        <f t="shared" si="8"/>
        <v>194963.27</v>
      </c>
      <c r="U75" s="27">
        <f>'[1]APRILIE  dupa DIM'!M75</f>
        <v>65677.740000000005</v>
      </c>
      <c r="V75" s="27">
        <f>'[1]APRILIE  dupa DIM'!N75</f>
        <v>0</v>
      </c>
      <c r="W75" s="27">
        <f>'[1]APRILIE  dupa DIM'!O75</f>
        <v>0</v>
      </c>
      <c r="X75" s="27">
        <f t="shared" si="9"/>
        <v>65677.740000000005</v>
      </c>
    </row>
    <row r="76" spans="1:24">
      <c r="A76" s="23">
        <v>68</v>
      </c>
      <c r="B76" s="30" t="s">
        <v>152</v>
      </c>
      <c r="C76" s="25" t="s">
        <v>49</v>
      </c>
      <c r="D76" s="26" t="s">
        <v>153</v>
      </c>
      <c r="E76" s="27">
        <v>88590.3</v>
      </c>
      <c r="F76" s="27">
        <v>0</v>
      </c>
      <c r="G76" s="27"/>
      <c r="H76" s="27">
        <f t="shared" si="5"/>
        <v>88590.3</v>
      </c>
      <c r="I76" s="27">
        <v>100448.81</v>
      </c>
      <c r="J76" s="27"/>
      <c r="K76" s="27"/>
      <c r="L76" s="27">
        <f t="shared" si="6"/>
        <v>100448.81</v>
      </c>
      <c r="M76" s="27">
        <v>100097.87</v>
      </c>
      <c r="N76" s="27">
        <v>0</v>
      </c>
      <c r="O76" s="27">
        <v>0</v>
      </c>
      <c r="P76" s="27">
        <f t="shared" si="7"/>
        <v>100097.87</v>
      </c>
      <c r="Q76" s="27">
        <v>289136.98</v>
      </c>
      <c r="R76" s="27">
        <v>0</v>
      </c>
      <c r="S76" s="27">
        <v>0</v>
      </c>
      <c r="T76" s="27">
        <f t="shared" si="8"/>
        <v>289136.98</v>
      </c>
      <c r="U76" s="27">
        <f>'[1]APRILIE  dupa DIM'!M76</f>
        <v>96494.13</v>
      </c>
      <c r="V76" s="27">
        <f>'[1]APRILIE  dupa DIM'!N76</f>
        <v>0</v>
      </c>
      <c r="W76" s="27">
        <f>'[1]APRILIE  dupa DIM'!O76</f>
        <v>0</v>
      </c>
      <c r="X76" s="27">
        <f t="shared" si="9"/>
        <v>96494.13</v>
      </c>
    </row>
    <row r="77" spans="1:24">
      <c r="A77" s="23">
        <v>69</v>
      </c>
      <c r="B77" s="30" t="s">
        <v>154</v>
      </c>
      <c r="C77" s="25" t="s">
        <v>35</v>
      </c>
      <c r="D77" s="26" t="s">
        <v>155</v>
      </c>
      <c r="E77" s="27"/>
      <c r="F77" s="27">
        <v>1610</v>
      </c>
      <c r="G77" s="27"/>
      <c r="H77" s="27">
        <f t="shared" si="5"/>
        <v>1610</v>
      </c>
      <c r="I77" s="27">
        <v>0</v>
      </c>
      <c r="J77" s="27">
        <v>1990</v>
      </c>
      <c r="K77" s="27">
        <v>0</v>
      </c>
      <c r="L77" s="27">
        <f t="shared" si="6"/>
        <v>1990</v>
      </c>
      <c r="M77" s="27">
        <v>0</v>
      </c>
      <c r="N77" s="27">
        <v>1579.64</v>
      </c>
      <c r="O77" s="27">
        <v>0</v>
      </c>
      <c r="P77" s="27">
        <f t="shared" si="7"/>
        <v>1579.64</v>
      </c>
      <c r="Q77" s="27">
        <v>0</v>
      </c>
      <c r="R77" s="27">
        <v>5179.6400000000003</v>
      </c>
      <c r="S77" s="27">
        <v>0</v>
      </c>
      <c r="T77" s="27">
        <f t="shared" si="8"/>
        <v>5179.6400000000003</v>
      </c>
      <c r="U77" s="27">
        <f>'[1]APRILIE  dupa DIM'!M77</f>
        <v>0</v>
      </c>
      <c r="V77" s="27">
        <f>'[1]APRILIE  dupa DIM'!N77</f>
        <v>1348.75</v>
      </c>
      <c r="W77" s="27">
        <f>'[1]APRILIE  dupa DIM'!O77</f>
        <v>0</v>
      </c>
      <c r="X77" s="27">
        <f t="shared" si="9"/>
        <v>1348.75</v>
      </c>
    </row>
    <row r="78" spans="1:24">
      <c r="A78" s="23">
        <v>70</v>
      </c>
      <c r="B78" s="24" t="s">
        <v>156</v>
      </c>
      <c r="C78" s="25" t="s">
        <v>17</v>
      </c>
      <c r="D78" s="26" t="s">
        <v>157</v>
      </c>
      <c r="E78" s="27">
        <v>77932.73</v>
      </c>
      <c r="F78" s="27"/>
      <c r="G78" s="27"/>
      <c r="H78" s="27">
        <f t="shared" si="5"/>
        <v>77932.73</v>
      </c>
      <c r="I78" s="27">
        <v>92970.35</v>
      </c>
      <c r="J78" s="27">
        <v>0</v>
      </c>
      <c r="K78" s="27">
        <v>0</v>
      </c>
      <c r="L78" s="27">
        <f t="shared" si="6"/>
        <v>92970.35</v>
      </c>
      <c r="M78" s="27">
        <v>82699.78</v>
      </c>
      <c r="N78" s="27">
        <v>0</v>
      </c>
      <c r="O78" s="27">
        <v>0</v>
      </c>
      <c r="P78" s="27">
        <f t="shared" si="7"/>
        <v>82699.78</v>
      </c>
      <c r="Q78" s="27">
        <v>253602.86000000002</v>
      </c>
      <c r="R78" s="27">
        <v>0</v>
      </c>
      <c r="S78" s="27">
        <v>0</v>
      </c>
      <c r="T78" s="27">
        <f t="shared" si="8"/>
        <v>253602.86000000002</v>
      </c>
      <c r="U78" s="27">
        <f>'[1]APRILIE  dupa DIM'!M78</f>
        <v>38304.200000000004</v>
      </c>
      <c r="V78" s="27">
        <f>'[1]APRILIE  dupa DIM'!N78</f>
        <v>0</v>
      </c>
      <c r="W78" s="27">
        <f>'[1]APRILIE  dupa DIM'!O78</f>
        <v>0</v>
      </c>
      <c r="X78" s="27">
        <f t="shared" si="9"/>
        <v>38304.200000000004</v>
      </c>
    </row>
    <row r="79" spans="1:24">
      <c r="A79" s="23">
        <v>71</v>
      </c>
      <c r="B79" s="30" t="s">
        <v>158</v>
      </c>
      <c r="C79" s="31" t="s">
        <v>17</v>
      </c>
      <c r="D79" s="26" t="s">
        <v>159</v>
      </c>
      <c r="E79" s="27">
        <v>70389.33</v>
      </c>
      <c r="F79" s="27"/>
      <c r="G79" s="27"/>
      <c r="H79" s="27">
        <f t="shared" si="5"/>
        <v>70389.33</v>
      </c>
      <c r="I79" s="27">
        <v>76771.42</v>
      </c>
      <c r="J79" s="27"/>
      <c r="K79" s="27"/>
      <c r="L79" s="27">
        <f t="shared" si="6"/>
        <v>76771.42</v>
      </c>
      <c r="M79" s="27">
        <v>76080.490000000005</v>
      </c>
      <c r="N79" s="27">
        <v>0</v>
      </c>
      <c r="O79" s="27">
        <v>0</v>
      </c>
      <c r="P79" s="27">
        <f t="shared" si="7"/>
        <v>76080.490000000005</v>
      </c>
      <c r="Q79" s="27">
        <v>223241.24</v>
      </c>
      <c r="R79" s="27">
        <v>0</v>
      </c>
      <c r="S79" s="27">
        <v>0</v>
      </c>
      <c r="T79" s="27">
        <f t="shared" si="8"/>
        <v>223241.24</v>
      </c>
      <c r="U79" s="27">
        <f>'[1]APRILIE  dupa DIM'!M79</f>
        <v>73217.899999999994</v>
      </c>
      <c r="V79" s="27">
        <f>'[1]APRILIE  dupa DIM'!N79</f>
        <v>0</v>
      </c>
      <c r="W79" s="27">
        <f>'[1]APRILIE  dupa DIM'!O79</f>
        <v>0</v>
      </c>
      <c r="X79" s="27">
        <f t="shared" si="9"/>
        <v>73217.899999999994</v>
      </c>
    </row>
    <row r="80" spans="1:24">
      <c r="A80" s="23">
        <v>72</v>
      </c>
      <c r="B80" s="24" t="s">
        <v>160</v>
      </c>
      <c r="C80" s="25" t="s">
        <v>32</v>
      </c>
      <c r="D80" s="26" t="s">
        <v>161</v>
      </c>
      <c r="E80" s="27"/>
      <c r="F80" s="27"/>
      <c r="G80" s="27">
        <v>34678</v>
      </c>
      <c r="H80" s="27">
        <f t="shared" si="5"/>
        <v>34678</v>
      </c>
      <c r="I80" s="27"/>
      <c r="J80" s="27"/>
      <c r="K80" s="27">
        <v>39973</v>
      </c>
      <c r="L80" s="27">
        <f t="shared" si="6"/>
        <v>39973</v>
      </c>
      <c r="M80" s="27">
        <v>0</v>
      </c>
      <c r="N80" s="27">
        <v>0</v>
      </c>
      <c r="O80" s="27">
        <v>39692.22</v>
      </c>
      <c r="P80" s="27">
        <f t="shared" si="7"/>
        <v>39692.22</v>
      </c>
      <c r="Q80" s="27">
        <v>0</v>
      </c>
      <c r="R80" s="27">
        <v>0</v>
      </c>
      <c r="S80" s="27">
        <v>114343.22</v>
      </c>
      <c r="T80" s="27">
        <f t="shared" si="8"/>
        <v>114343.22</v>
      </c>
      <c r="U80" s="27">
        <f>'[1]APRILIE  dupa DIM'!M80</f>
        <v>0</v>
      </c>
      <c r="V80" s="27">
        <f>'[1]APRILIE  dupa DIM'!N80</f>
        <v>0</v>
      </c>
      <c r="W80" s="27">
        <f>'[1]APRILIE  dupa DIM'!O80</f>
        <v>36654.019999999997</v>
      </c>
      <c r="X80" s="27">
        <f t="shared" si="9"/>
        <v>36654.019999999997</v>
      </c>
    </row>
    <row r="81" spans="1:24">
      <c r="A81" s="23">
        <v>73</v>
      </c>
      <c r="B81" s="30" t="s">
        <v>162</v>
      </c>
      <c r="C81" s="31" t="s">
        <v>17</v>
      </c>
      <c r="D81" s="26" t="s">
        <v>163</v>
      </c>
      <c r="E81" s="27">
        <v>139444.35999999999</v>
      </c>
      <c r="F81" s="27"/>
      <c r="G81" s="27"/>
      <c r="H81" s="27">
        <f t="shared" si="5"/>
        <v>139444.35999999999</v>
      </c>
      <c r="I81" s="27">
        <v>184925.68</v>
      </c>
      <c r="J81" s="27"/>
      <c r="K81" s="27"/>
      <c r="L81" s="27">
        <f t="shared" si="6"/>
        <v>184925.68</v>
      </c>
      <c r="M81" s="27">
        <v>86745.12</v>
      </c>
      <c r="N81" s="27">
        <v>0</v>
      </c>
      <c r="O81" s="27">
        <v>0</v>
      </c>
      <c r="P81" s="27">
        <f t="shared" si="7"/>
        <v>86745.12</v>
      </c>
      <c r="Q81" s="27">
        <v>411115.16</v>
      </c>
      <c r="R81" s="27">
        <v>0</v>
      </c>
      <c r="S81" s="27">
        <v>0</v>
      </c>
      <c r="T81" s="27">
        <f t="shared" si="8"/>
        <v>411115.16</v>
      </c>
      <c r="U81" s="27">
        <f>'[1]APRILIE  dupa DIM'!M81</f>
        <v>82381.09</v>
      </c>
      <c r="V81" s="27">
        <f>'[1]APRILIE  dupa DIM'!N81</f>
        <v>0</v>
      </c>
      <c r="W81" s="27">
        <f>'[1]APRILIE  dupa DIM'!O81</f>
        <v>0</v>
      </c>
      <c r="X81" s="27">
        <f t="shared" si="9"/>
        <v>82381.09</v>
      </c>
    </row>
    <row r="82" spans="1:24">
      <c r="A82" s="23">
        <v>74</v>
      </c>
      <c r="B82" s="30" t="s">
        <v>164</v>
      </c>
      <c r="C82" s="31" t="s">
        <v>38</v>
      </c>
      <c r="D82" s="26" t="s">
        <v>165</v>
      </c>
      <c r="E82" s="27">
        <v>156510.64000000001</v>
      </c>
      <c r="F82" s="27">
        <v>4280</v>
      </c>
      <c r="G82" s="27"/>
      <c r="H82" s="27">
        <f t="shared" si="5"/>
        <v>160790.64000000001</v>
      </c>
      <c r="I82" s="27">
        <v>197428.62</v>
      </c>
      <c r="J82" s="27">
        <v>4680</v>
      </c>
      <c r="K82" s="27"/>
      <c r="L82" s="27">
        <f t="shared" si="6"/>
        <v>202108.62</v>
      </c>
      <c r="M82" s="27">
        <v>95086.22</v>
      </c>
      <c r="N82" s="27">
        <v>4867.1499999999996</v>
      </c>
      <c r="O82" s="27">
        <v>0</v>
      </c>
      <c r="P82" s="27">
        <f t="shared" si="7"/>
        <v>99953.37</v>
      </c>
      <c r="Q82" s="27">
        <v>449025.48</v>
      </c>
      <c r="R82" s="27">
        <v>13827.15</v>
      </c>
      <c r="S82" s="27">
        <v>0</v>
      </c>
      <c r="T82" s="27">
        <f t="shared" si="8"/>
        <v>462852.63</v>
      </c>
      <c r="U82" s="27">
        <f>'[1]APRILIE  dupa DIM'!M82</f>
        <v>90261.36</v>
      </c>
      <c r="V82" s="27">
        <f>'[1]APRILIE  dupa DIM'!N82</f>
        <v>4828.51</v>
      </c>
      <c r="W82" s="27">
        <f>'[1]APRILIE  dupa DIM'!O82</f>
        <v>0</v>
      </c>
      <c r="X82" s="27">
        <f t="shared" si="9"/>
        <v>95089.87</v>
      </c>
    </row>
    <row r="83" spans="1:24">
      <c r="A83" s="23">
        <v>75</v>
      </c>
      <c r="B83" s="30" t="s">
        <v>166</v>
      </c>
      <c r="C83" s="31" t="s">
        <v>17</v>
      </c>
      <c r="D83" s="32" t="s">
        <v>167</v>
      </c>
      <c r="E83" s="27">
        <v>55870.78</v>
      </c>
      <c r="F83" s="27"/>
      <c r="G83" s="27"/>
      <c r="H83" s="27">
        <f t="shared" si="5"/>
        <v>55870.78</v>
      </c>
      <c r="I83" s="27">
        <v>62613.01</v>
      </c>
      <c r="J83" s="27"/>
      <c r="K83" s="27"/>
      <c r="L83" s="27">
        <f t="shared" si="6"/>
        <v>62613.01</v>
      </c>
      <c r="M83" s="27">
        <v>62400.5</v>
      </c>
      <c r="N83" s="27">
        <v>0</v>
      </c>
      <c r="O83" s="27">
        <v>0</v>
      </c>
      <c r="P83" s="27">
        <f t="shared" si="7"/>
        <v>62400.5</v>
      </c>
      <c r="Q83" s="27">
        <v>180884.29</v>
      </c>
      <c r="R83" s="27">
        <v>0</v>
      </c>
      <c r="S83" s="27">
        <v>0</v>
      </c>
      <c r="T83" s="27">
        <f t="shared" si="8"/>
        <v>180884.29</v>
      </c>
      <c r="U83" s="27">
        <f>'[1]APRILIE  dupa DIM'!M83</f>
        <v>60109.29</v>
      </c>
      <c r="V83" s="27">
        <f>'[1]APRILIE  dupa DIM'!N83</f>
        <v>0</v>
      </c>
      <c r="W83" s="27">
        <f>'[1]APRILIE  dupa DIM'!O83</f>
        <v>0</v>
      </c>
      <c r="X83" s="27">
        <f t="shared" si="9"/>
        <v>60109.29</v>
      </c>
    </row>
    <row r="84" spans="1:24">
      <c r="A84" s="23">
        <v>76</v>
      </c>
      <c r="B84" s="30" t="s">
        <v>168</v>
      </c>
      <c r="C84" s="31" t="s">
        <v>32</v>
      </c>
      <c r="D84" s="26" t="s">
        <v>169</v>
      </c>
      <c r="E84" s="27"/>
      <c r="F84" s="27"/>
      <c r="G84" s="27">
        <v>91080</v>
      </c>
      <c r="H84" s="27">
        <f t="shared" si="5"/>
        <v>91080</v>
      </c>
      <c r="I84" s="27"/>
      <c r="J84" s="27"/>
      <c r="K84" s="27">
        <v>107400</v>
      </c>
      <c r="L84" s="27">
        <f t="shared" si="6"/>
        <v>107400</v>
      </c>
      <c r="M84" s="27">
        <v>0</v>
      </c>
      <c r="N84" s="27">
        <v>0</v>
      </c>
      <c r="O84" s="27">
        <v>61057.279999999999</v>
      </c>
      <c r="P84" s="27">
        <f t="shared" si="7"/>
        <v>61057.279999999999</v>
      </c>
      <c r="Q84" s="27">
        <v>0</v>
      </c>
      <c r="R84" s="27">
        <v>0</v>
      </c>
      <c r="S84" s="27">
        <v>259537.28</v>
      </c>
      <c r="T84" s="27">
        <f t="shared" si="8"/>
        <v>259537.28</v>
      </c>
      <c r="U84" s="27">
        <f>'[1]APRILIE  dupa DIM'!M84</f>
        <v>0</v>
      </c>
      <c r="V84" s="27">
        <f>'[1]APRILIE  dupa DIM'!N84</f>
        <v>0</v>
      </c>
      <c r="W84" s="27">
        <f>'[1]APRILIE  dupa DIM'!O84</f>
        <v>55254.95</v>
      </c>
      <c r="X84" s="27">
        <f t="shared" si="9"/>
        <v>55254.95</v>
      </c>
    </row>
    <row r="85" spans="1:24">
      <c r="A85" s="23">
        <v>77</v>
      </c>
      <c r="B85" s="30" t="s">
        <v>170</v>
      </c>
      <c r="C85" s="31" t="s">
        <v>17</v>
      </c>
      <c r="D85" s="26" t="s">
        <v>171</v>
      </c>
      <c r="E85" s="27">
        <v>46338.29</v>
      </c>
      <c r="F85" s="27"/>
      <c r="G85" s="27"/>
      <c r="H85" s="27">
        <f t="shared" si="5"/>
        <v>46338.29</v>
      </c>
      <c r="I85" s="27">
        <v>51953.64</v>
      </c>
      <c r="J85" s="27"/>
      <c r="K85" s="27"/>
      <c r="L85" s="27">
        <f t="shared" si="6"/>
        <v>51953.64</v>
      </c>
      <c r="M85" s="27">
        <v>51803.5</v>
      </c>
      <c r="N85" s="27">
        <v>0</v>
      </c>
      <c r="O85" s="27">
        <v>0</v>
      </c>
      <c r="P85" s="27">
        <f t="shared" si="7"/>
        <v>51803.5</v>
      </c>
      <c r="Q85" s="27">
        <v>150095.43</v>
      </c>
      <c r="R85" s="27">
        <v>0</v>
      </c>
      <c r="S85" s="27">
        <v>0</v>
      </c>
      <c r="T85" s="27">
        <f t="shared" si="8"/>
        <v>150095.43</v>
      </c>
      <c r="U85" s="27">
        <f>'[1]APRILIE  dupa DIM'!M85</f>
        <v>49881.67</v>
      </c>
      <c r="V85" s="27">
        <f>'[1]APRILIE  dupa DIM'!N85</f>
        <v>0</v>
      </c>
      <c r="W85" s="27">
        <f>'[1]APRILIE  dupa DIM'!O85</f>
        <v>0</v>
      </c>
      <c r="X85" s="27">
        <f t="shared" si="9"/>
        <v>49881.67</v>
      </c>
    </row>
    <row r="86" spans="1:24">
      <c r="A86" s="23">
        <v>78</v>
      </c>
      <c r="B86" s="30" t="s">
        <v>172</v>
      </c>
      <c r="C86" s="31" t="s">
        <v>32</v>
      </c>
      <c r="D86" s="26" t="s">
        <v>173</v>
      </c>
      <c r="E86" s="27"/>
      <c r="F86" s="27"/>
      <c r="G86" s="27">
        <v>712205</v>
      </c>
      <c r="H86" s="27">
        <f t="shared" si="5"/>
        <v>712205</v>
      </c>
      <c r="I86" s="27"/>
      <c r="J86" s="27"/>
      <c r="K86" s="27">
        <v>719930</v>
      </c>
      <c r="L86" s="27">
        <f t="shared" si="6"/>
        <v>719930</v>
      </c>
      <c r="M86" s="27">
        <v>0</v>
      </c>
      <c r="N86" s="27">
        <v>0</v>
      </c>
      <c r="O86" s="27">
        <v>619754.53</v>
      </c>
      <c r="P86" s="27">
        <f t="shared" si="7"/>
        <v>619754.53</v>
      </c>
      <c r="Q86" s="27">
        <v>0</v>
      </c>
      <c r="R86" s="27">
        <v>0</v>
      </c>
      <c r="S86" s="27">
        <v>2051889.53</v>
      </c>
      <c r="T86" s="27">
        <f t="shared" si="8"/>
        <v>2051889.53</v>
      </c>
      <c r="U86" s="27">
        <f>'[1]APRILIE  dupa DIM'!M86</f>
        <v>0</v>
      </c>
      <c r="V86" s="27">
        <f>'[1]APRILIE  dupa DIM'!N86</f>
        <v>0</v>
      </c>
      <c r="W86" s="27">
        <f>'[1]APRILIE  dupa DIM'!O86</f>
        <v>564121.23</v>
      </c>
      <c r="X86" s="27">
        <f t="shared" si="9"/>
        <v>564121.23</v>
      </c>
    </row>
    <row r="87" spans="1:24">
      <c r="A87" s="23">
        <v>79</v>
      </c>
      <c r="B87" s="30" t="s">
        <v>174</v>
      </c>
      <c r="C87" s="31" t="s">
        <v>32</v>
      </c>
      <c r="D87" s="33" t="s">
        <v>175</v>
      </c>
      <c r="E87" s="27"/>
      <c r="F87" s="27"/>
      <c r="G87" s="27">
        <v>69050</v>
      </c>
      <c r="H87" s="27">
        <f t="shared" si="5"/>
        <v>69050</v>
      </c>
      <c r="I87" s="27">
        <v>0</v>
      </c>
      <c r="J87" s="27">
        <v>0</v>
      </c>
      <c r="K87" s="27">
        <v>76400</v>
      </c>
      <c r="L87" s="27">
        <f t="shared" si="6"/>
        <v>76400</v>
      </c>
      <c r="M87" s="27">
        <v>0</v>
      </c>
      <c r="N87" s="27">
        <v>0</v>
      </c>
      <c r="O87" s="27">
        <v>66898.899999999994</v>
      </c>
      <c r="P87" s="27">
        <f t="shared" si="7"/>
        <v>66898.899999999994</v>
      </c>
      <c r="Q87" s="27">
        <v>0</v>
      </c>
      <c r="R87" s="27">
        <v>0</v>
      </c>
      <c r="S87" s="27">
        <v>212348.9</v>
      </c>
      <c r="T87" s="27">
        <f t="shared" si="8"/>
        <v>212348.9</v>
      </c>
      <c r="U87" s="27">
        <f>'[1]APRILIE  dupa DIM'!M87</f>
        <v>0</v>
      </c>
      <c r="V87" s="27">
        <f>'[1]APRILIE  dupa DIM'!N87</f>
        <v>0</v>
      </c>
      <c r="W87" s="27">
        <f>'[1]APRILIE  dupa DIM'!O87</f>
        <v>60693.69</v>
      </c>
      <c r="X87" s="27">
        <f t="shared" si="9"/>
        <v>60693.69</v>
      </c>
    </row>
    <row r="88" spans="1:24">
      <c r="A88" s="23">
        <v>80</v>
      </c>
      <c r="B88" s="30" t="s">
        <v>176</v>
      </c>
      <c r="C88" s="34" t="s">
        <v>17</v>
      </c>
      <c r="D88" s="26" t="s">
        <v>177</v>
      </c>
      <c r="E88" s="27">
        <v>68972.33</v>
      </c>
      <c r="F88" s="27"/>
      <c r="G88" s="27"/>
      <c r="H88" s="27">
        <f t="shared" si="5"/>
        <v>68972.33</v>
      </c>
      <c r="I88" s="27">
        <v>77406.399999999994</v>
      </c>
      <c r="J88" s="27"/>
      <c r="K88" s="27"/>
      <c r="L88" s="27">
        <f t="shared" si="6"/>
        <v>77406.399999999994</v>
      </c>
      <c r="M88" s="27">
        <v>77122.19</v>
      </c>
      <c r="N88" s="27">
        <v>0</v>
      </c>
      <c r="O88" s="27">
        <v>0</v>
      </c>
      <c r="P88" s="27">
        <f t="shared" si="7"/>
        <v>77122.19</v>
      </c>
      <c r="Q88" s="27">
        <v>223500.91999999998</v>
      </c>
      <c r="R88" s="27">
        <v>0</v>
      </c>
      <c r="S88" s="27">
        <v>0</v>
      </c>
      <c r="T88" s="27">
        <f t="shared" si="8"/>
        <v>223500.91999999998</v>
      </c>
      <c r="U88" s="27">
        <f>'[1]APRILIE  dupa DIM'!M88</f>
        <v>74309.039999999994</v>
      </c>
      <c r="V88" s="27">
        <f>'[1]APRILIE  dupa DIM'!N88</f>
        <v>0</v>
      </c>
      <c r="W88" s="27">
        <f>'[1]APRILIE  dupa DIM'!O88</f>
        <v>0</v>
      </c>
      <c r="X88" s="27">
        <f t="shared" si="9"/>
        <v>74309.039999999994</v>
      </c>
    </row>
    <row r="89" spans="1:24" s="3" customFormat="1">
      <c r="A89" s="23">
        <v>81</v>
      </c>
      <c r="B89" s="35" t="s">
        <v>178</v>
      </c>
      <c r="C89" s="34" t="s">
        <v>14</v>
      </c>
      <c r="D89" s="25" t="s">
        <v>179</v>
      </c>
      <c r="E89" s="27">
        <v>540629.25</v>
      </c>
      <c r="F89" s="27">
        <v>8960</v>
      </c>
      <c r="G89" s="27">
        <v>52895</v>
      </c>
      <c r="H89" s="27">
        <f t="shared" si="5"/>
        <v>602484.25</v>
      </c>
      <c r="I89" s="27">
        <v>654368.92000000004</v>
      </c>
      <c r="J89" s="27">
        <v>10640</v>
      </c>
      <c r="K89" s="27">
        <v>61047</v>
      </c>
      <c r="L89" s="27">
        <f t="shared" si="6"/>
        <v>726055.92</v>
      </c>
      <c r="M89" s="27">
        <v>356537.93</v>
      </c>
      <c r="N89" s="27">
        <v>10648.79</v>
      </c>
      <c r="O89" s="27">
        <v>57521.73</v>
      </c>
      <c r="P89" s="27">
        <f t="shared" si="7"/>
        <v>424708.44999999995</v>
      </c>
      <c r="Q89" s="27">
        <v>1551536.0999999999</v>
      </c>
      <c r="R89" s="27">
        <v>30248.79</v>
      </c>
      <c r="S89" s="27">
        <v>171463.73</v>
      </c>
      <c r="T89" s="27">
        <f t="shared" si="8"/>
        <v>1753248.6199999999</v>
      </c>
      <c r="U89" s="27">
        <f>'[1]APRILIE  dupa DIM'!M89</f>
        <v>339813.71</v>
      </c>
      <c r="V89" s="27">
        <f>'[1]APRILIE  dupa DIM'!N89</f>
        <v>9975.23</v>
      </c>
      <c r="W89" s="27">
        <f>'[1]APRILIE  dupa DIM'!O89</f>
        <v>52833.350000000006</v>
      </c>
      <c r="X89" s="27">
        <f t="shared" si="9"/>
        <v>402622.29000000004</v>
      </c>
    </row>
    <row r="90" spans="1:24">
      <c r="A90" s="23">
        <v>82</v>
      </c>
      <c r="B90" s="30" t="s">
        <v>180</v>
      </c>
      <c r="C90" s="34" t="s">
        <v>35</v>
      </c>
      <c r="D90" s="26" t="s">
        <v>181</v>
      </c>
      <c r="E90" s="27"/>
      <c r="F90" s="27">
        <v>12690</v>
      </c>
      <c r="G90" s="27"/>
      <c r="H90" s="27">
        <f t="shared" si="5"/>
        <v>12690</v>
      </c>
      <c r="I90" s="27"/>
      <c r="J90" s="27">
        <v>15200</v>
      </c>
      <c r="K90" s="27"/>
      <c r="L90" s="27">
        <f t="shared" si="6"/>
        <v>15200</v>
      </c>
      <c r="M90" s="27">
        <v>0</v>
      </c>
      <c r="N90" s="27">
        <v>15046.74</v>
      </c>
      <c r="O90" s="27">
        <v>0</v>
      </c>
      <c r="P90" s="27">
        <f t="shared" si="7"/>
        <v>15046.74</v>
      </c>
      <c r="Q90" s="27">
        <v>0</v>
      </c>
      <c r="R90" s="27">
        <v>42936.74</v>
      </c>
      <c r="S90" s="27">
        <v>0</v>
      </c>
      <c r="T90" s="27">
        <f t="shared" si="8"/>
        <v>42936.74</v>
      </c>
      <c r="U90" s="27">
        <f>'[1]APRILIE  dupa DIM'!M90</f>
        <v>0</v>
      </c>
      <c r="V90" s="27">
        <f>'[1]APRILIE  dupa DIM'!N90</f>
        <v>13812.529999999999</v>
      </c>
      <c r="W90" s="27">
        <f>'[1]APRILIE  dupa DIM'!O90</f>
        <v>0</v>
      </c>
      <c r="X90" s="27">
        <f t="shared" si="9"/>
        <v>13812.529999999999</v>
      </c>
    </row>
    <row r="91" spans="1:24">
      <c r="A91" s="23">
        <v>83</v>
      </c>
      <c r="B91" s="30" t="s">
        <v>182</v>
      </c>
      <c r="C91" s="34" t="s">
        <v>17</v>
      </c>
      <c r="D91" s="26" t="s">
        <v>183</v>
      </c>
      <c r="E91" s="27">
        <v>39011.760000000002</v>
      </c>
      <c r="F91" s="27"/>
      <c r="G91" s="27"/>
      <c r="H91" s="27">
        <f t="shared" si="5"/>
        <v>39011.760000000002</v>
      </c>
      <c r="I91" s="27">
        <v>43793.8</v>
      </c>
      <c r="J91" s="27"/>
      <c r="K91" s="27"/>
      <c r="L91" s="27">
        <f t="shared" si="6"/>
        <v>43793.8</v>
      </c>
      <c r="M91" s="27">
        <v>43817.99</v>
      </c>
      <c r="N91" s="27">
        <v>0</v>
      </c>
      <c r="O91" s="27">
        <v>0</v>
      </c>
      <c r="P91" s="27">
        <f t="shared" si="7"/>
        <v>43817.99</v>
      </c>
      <c r="Q91" s="27">
        <v>126623.54999999999</v>
      </c>
      <c r="R91" s="27">
        <v>0</v>
      </c>
      <c r="S91" s="27">
        <v>0</v>
      </c>
      <c r="T91" s="27">
        <f t="shared" si="8"/>
        <v>126623.54999999999</v>
      </c>
      <c r="U91" s="27">
        <f>'[1]APRILIE  dupa DIM'!M91</f>
        <v>42241.759999999995</v>
      </c>
      <c r="V91" s="27">
        <f>'[1]APRILIE  dupa DIM'!N91</f>
        <v>0</v>
      </c>
      <c r="W91" s="27">
        <f>'[1]APRILIE  dupa DIM'!O91</f>
        <v>0</v>
      </c>
      <c r="X91" s="27">
        <f t="shared" si="9"/>
        <v>42241.759999999995</v>
      </c>
    </row>
    <row r="92" spans="1:24">
      <c r="A92" s="23">
        <v>84</v>
      </c>
      <c r="B92" s="30" t="s">
        <v>184</v>
      </c>
      <c r="C92" s="34" t="s">
        <v>17</v>
      </c>
      <c r="D92" s="26" t="s">
        <v>185</v>
      </c>
      <c r="E92" s="27">
        <v>176777.59</v>
      </c>
      <c r="F92" s="27"/>
      <c r="G92" s="27"/>
      <c r="H92" s="27">
        <f t="shared" si="5"/>
        <v>176777.59</v>
      </c>
      <c r="I92" s="27">
        <v>197781.6</v>
      </c>
      <c r="J92" s="27"/>
      <c r="K92" s="27"/>
      <c r="L92" s="27">
        <f t="shared" si="6"/>
        <v>197781.6</v>
      </c>
      <c r="M92" s="27">
        <v>184371.87</v>
      </c>
      <c r="N92" s="27">
        <v>0</v>
      </c>
      <c r="O92" s="27">
        <v>0</v>
      </c>
      <c r="P92" s="27">
        <f t="shared" si="7"/>
        <v>184371.87</v>
      </c>
      <c r="Q92" s="27">
        <v>558931.06000000006</v>
      </c>
      <c r="R92" s="27">
        <v>0</v>
      </c>
      <c r="S92" s="27">
        <v>0</v>
      </c>
      <c r="T92" s="27">
        <f t="shared" si="8"/>
        <v>558931.06000000006</v>
      </c>
      <c r="U92" s="27">
        <f>'[1]APRILIE  dupa DIM'!M92</f>
        <v>183529</v>
      </c>
      <c r="V92" s="27">
        <f>'[1]APRILIE  dupa DIM'!N92</f>
        <v>0</v>
      </c>
      <c r="W92" s="27">
        <f>'[1]APRILIE  dupa DIM'!O92</f>
        <v>0</v>
      </c>
      <c r="X92" s="27">
        <f t="shared" si="9"/>
        <v>183529</v>
      </c>
    </row>
    <row r="93" spans="1:24">
      <c r="A93" s="23">
        <v>85</v>
      </c>
      <c r="B93" s="30" t="s">
        <v>186</v>
      </c>
      <c r="C93" s="34" t="s">
        <v>32</v>
      </c>
      <c r="D93" s="26" t="s">
        <v>187</v>
      </c>
      <c r="E93" s="27"/>
      <c r="F93" s="27"/>
      <c r="G93" s="27">
        <v>101480</v>
      </c>
      <c r="H93" s="27">
        <f t="shared" si="5"/>
        <v>101480</v>
      </c>
      <c r="I93" s="27">
        <v>0</v>
      </c>
      <c r="J93" s="27">
        <v>0</v>
      </c>
      <c r="K93" s="27">
        <v>82390</v>
      </c>
      <c r="L93" s="27">
        <f t="shared" si="6"/>
        <v>82390</v>
      </c>
      <c r="M93" s="27">
        <v>0</v>
      </c>
      <c r="N93" s="27">
        <v>0</v>
      </c>
      <c r="O93" s="27">
        <v>112529.28</v>
      </c>
      <c r="P93" s="27">
        <f t="shared" si="7"/>
        <v>112529.28</v>
      </c>
      <c r="Q93" s="27">
        <v>0</v>
      </c>
      <c r="R93" s="27">
        <v>0</v>
      </c>
      <c r="S93" s="27">
        <v>296399.28000000003</v>
      </c>
      <c r="T93" s="27">
        <f t="shared" si="8"/>
        <v>296399.28000000003</v>
      </c>
      <c r="U93" s="27">
        <f>'[1]APRILIE  dupa DIM'!M93</f>
        <v>0</v>
      </c>
      <c r="V93" s="27">
        <f>'[1]APRILIE  dupa DIM'!N93</f>
        <v>0</v>
      </c>
      <c r="W93" s="27">
        <f>'[1]APRILIE  dupa DIM'!O93</f>
        <v>109361.23999999999</v>
      </c>
      <c r="X93" s="27">
        <f t="shared" si="9"/>
        <v>109361.23999999999</v>
      </c>
    </row>
    <row r="94" spans="1:24">
      <c r="A94" s="23">
        <v>86</v>
      </c>
      <c r="B94" s="30" t="s">
        <v>188</v>
      </c>
      <c r="C94" s="34" t="s">
        <v>32</v>
      </c>
      <c r="D94" s="32" t="s">
        <v>189</v>
      </c>
      <c r="E94" s="27"/>
      <c r="F94" s="27"/>
      <c r="G94" s="27">
        <v>303841</v>
      </c>
      <c r="H94" s="27">
        <f t="shared" si="5"/>
        <v>303841</v>
      </c>
      <c r="I94" s="27"/>
      <c r="J94" s="27"/>
      <c r="K94" s="27">
        <v>330403.15000000002</v>
      </c>
      <c r="L94" s="27">
        <f t="shared" si="6"/>
        <v>330403.15000000002</v>
      </c>
      <c r="M94" s="27">
        <v>0</v>
      </c>
      <c r="N94" s="27">
        <v>0</v>
      </c>
      <c r="O94" s="27">
        <v>244237.75</v>
      </c>
      <c r="P94" s="27">
        <f t="shared" si="7"/>
        <v>244237.75</v>
      </c>
      <c r="Q94" s="27">
        <v>0</v>
      </c>
      <c r="R94" s="27">
        <v>0</v>
      </c>
      <c r="S94" s="27">
        <v>878481.9</v>
      </c>
      <c r="T94" s="27">
        <f t="shared" si="8"/>
        <v>878481.9</v>
      </c>
      <c r="U94" s="27">
        <f>'[1]APRILIE  dupa DIM'!M94</f>
        <v>0</v>
      </c>
      <c r="V94" s="27">
        <f>'[1]APRILIE  dupa DIM'!N94</f>
        <v>0</v>
      </c>
      <c r="W94" s="27">
        <f>'[1]APRILIE  dupa DIM'!O94</f>
        <v>225091.74</v>
      </c>
      <c r="X94" s="27">
        <f t="shared" si="9"/>
        <v>225091.74</v>
      </c>
    </row>
    <row r="95" spans="1:24">
      <c r="A95" s="23">
        <v>87</v>
      </c>
      <c r="B95" s="30" t="s">
        <v>190</v>
      </c>
      <c r="C95" s="34" t="s">
        <v>32</v>
      </c>
      <c r="D95" s="32" t="s">
        <v>191</v>
      </c>
      <c r="E95" s="27"/>
      <c r="F95" s="27"/>
      <c r="G95" s="27">
        <v>224290</v>
      </c>
      <c r="H95" s="27">
        <f t="shared" si="5"/>
        <v>224290</v>
      </c>
      <c r="I95" s="27"/>
      <c r="J95" s="27"/>
      <c r="K95" s="27">
        <v>301250</v>
      </c>
      <c r="L95" s="27">
        <f t="shared" si="6"/>
        <v>301250</v>
      </c>
      <c r="M95" s="27">
        <v>0</v>
      </c>
      <c r="N95" s="27">
        <v>0</v>
      </c>
      <c r="O95" s="27">
        <v>242822</v>
      </c>
      <c r="P95" s="27">
        <f t="shared" si="7"/>
        <v>242822</v>
      </c>
      <c r="Q95" s="27">
        <v>0</v>
      </c>
      <c r="R95" s="27">
        <v>0</v>
      </c>
      <c r="S95" s="27">
        <v>768362</v>
      </c>
      <c r="T95" s="27">
        <f t="shared" si="8"/>
        <v>768362</v>
      </c>
      <c r="U95" s="27">
        <f>'[1]APRILIE  dupa DIM'!M95</f>
        <v>0</v>
      </c>
      <c r="V95" s="27">
        <f>'[1]APRILIE  dupa DIM'!N95</f>
        <v>0</v>
      </c>
      <c r="W95" s="27">
        <f>'[1]APRILIE  dupa DIM'!O95</f>
        <v>222603.26</v>
      </c>
      <c r="X95" s="27">
        <f t="shared" si="9"/>
        <v>222603.26</v>
      </c>
    </row>
    <row r="96" spans="1:24">
      <c r="A96" s="23">
        <v>88</v>
      </c>
      <c r="B96" s="30" t="s">
        <v>192</v>
      </c>
      <c r="C96" s="34" t="s">
        <v>32</v>
      </c>
      <c r="D96" s="32" t="s">
        <v>193</v>
      </c>
      <c r="E96" s="27"/>
      <c r="F96" s="27"/>
      <c r="G96" s="27">
        <v>376060</v>
      </c>
      <c r="H96" s="27">
        <f t="shared" si="5"/>
        <v>376060</v>
      </c>
      <c r="I96" s="27">
        <v>0</v>
      </c>
      <c r="J96" s="27">
        <v>0</v>
      </c>
      <c r="K96" s="27">
        <v>382739</v>
      </c>
      <c r="L96" s="27">
        <f t="shared" si="6"/>
        <v>382739</v>
      </c>
      <c r="M96" s="27">
        <v>0</v>
      </c>
      <c r="N96" s="27">
        <v>0</v>
      </c>
      <c r="O96" s="27">
        <v>224277.67</v>
      </c>
      <c r="P96" s="27">
        <f t="shared" si="7"/>
        <v>224277.67</v>
      </c>
      <c r="Q96" s="27">
        <v>0</v>
      </c>
      <c r="R96" s="27">
        <v>0</v>
      </c>
      <c r="S96" s="27">
        <v>983076.67</v>
      </c>
      <c r="T96" s="27">
        <f t="shared" si="8"/>
        <v>983076.67</v>
      </c>
      <c r="U96" s="27">
        <f>'[1]APRILIE  dupa DIM'!M96</f>
        <v>0</v>
      </c>
      <c r="V96" s="27">
        <f>'[1]APRILIE  dupa DIM'!N96</f>
        <v>0</v>
      </c>
      <c r="W96" s="27">
        <f>'[1]APRILIE  dupa DIM'!O96</f>
        <v>200527.15</v>
      </c>
      <c r="X96" s="27">
        <f t="shared" si="9"/>
        <v>200527.15</v>
      </c>
    </row>
    <row r="97" spans="1:24">
      <c r="A97" s="23">
        <v>89</v>
      </c>
      <c r="B97" s="30" t="s">
        <v>194</v>
      </c>
      <c r="C97" s="34" t="s">
        <v>32</v>
      </c>
      <c r="D97" s="32" t="s">
        <v>195</v>
      </c>
      <c r="E97" s="27"/>
      <c r="F97" s="27"/>
      <c r="G97" s="27">
        <v>95270</v>
      </c>
      <c r="H97" s="27">
        <f t="shared" si="5"/>
        <v>95270</v>
      </c>
      <c r="I97" s="27"/>
      <c r="J97" s="27"/>
      <c r="K97" s="27">
        <v>160589</v>
      </c>
      <c r="L97" s="27">
        <f t="shared" si="6"/>
        <v>160589</v>
      </c>
      <c r="M97" s="27">
        <v>0</v>
      </c>
      <c r="N97" s="27">
        <v>0</v>
      </c>
      <c r="O97" s="27">
        <v>204999.79</v>
      </c>
      <c r="P97" s="27">
        <f t="shared" si="7"/>
        <v>204999.79</v>
      </c>
      <c r="Q97" s="27">
        <v>0</v>
      </c>
      <c r="R97" s="27">
        <v>0</v>
      </c>
      <c r="S97" s="27">
        <v>460858.79000000004</v>
      </c>
      <c r="T97" s="27">
        <f t="shared" si="8"/>
        <v>460858.79000000004</v>
      </c>
      <c r="U97" s="27">
        <f>'[1]APRILIE  dupa DIM'!M97</f>
        <v>0</v>
      </c>
      <c r="V97" s="27">
        <f>'[1]APRILIE  dupa DIM'!N97</f>
        <v>0</v>
      </c>
      <c r="W97" s="27">
        <f>'[1]APRILIE  dupa DIM'!O97</f>
        <v>255139.03</v>
      </c>
      <c r="X97" s="27">
        <f t="shared" si="9"/>
        <v>255139.03</v>
      </c>
    </row>
    <row r="98" spans="1:24">
      <c r="A98" s="23">
        <v>90</v>
      </c>
      <c r="B98" s="30" t="s">
        <v>196</v>
      </c>
      <c r="C98" s="34" t="s">
        <v>11</v>
      </c>
      <c r="D98" s="32" t="s">
        <v>197</v>
      </c>
      <c r="E98" s="27">
        <v>77862.19</v>
      </c>
      <c r="F98" s="27"/>
      <c r="G98" s="27">
        <v>147889</v>
      </c>
      <c r="H98" s="27">
        <f t="shared" si="5"/>
        <v>225751.19</v>
      </c>
      <c r="I98" s="27">
        <v>89799.39</v>
      </c>
      <c r="J98" s="27"/>
      <c r="K98" s="27">
        <v>157108</v>
      </c>
      <c r="L98" s="27">
        <f t="shared" si="6"/>
        <v>246907.39</v>
      </c>
      <c r="M98" s="27">
        <v>83884.649999999994</v>
      </c>
      <c r="N98" s="27">
        <v>0</v>
      </c>
      <c r="O98" s="27">
        <v>124214.94</v>
      </c>
      <c r="P98" s="27">
        <f t="shared" si="7"/>
        <v>208099.59</v>
      </c>
      <c r="Q98" s="27">
        <v>251546.23</v>
      </c>
      <c r="R98" s="27">
        <v>0</v>
      </c>
      <c r="S98" s="27">
        <v>429211.94</v>
      </c>
      <c r="T98" s="27">
        <f t="shared" si="8"/>
        <v>680758.17</v>
      </c>
      <c r="U98" s="27">
        <f>'[1]APRILIE  dupa DIM'!M98</f>
        <v>80656.41</v>
      </c>
      <c r="V98" s="27">
        <f>'[1]APRILIE  dupa DIM'!N98</f>
        <v>0</v>
      </c>
      <c r="W98" s="27">
        <f>'[1]APRILIE  dupa DIM'!O98</f>
        <v>112685.59999999999</v>
      </c>
      <c r="X98" s="27">
        <f t="shared" si="9"/>
        <v>193342.01</v>
      </c>
    </row>
    <row r="99" spans="1:24">
      <c r="A99" s="23">
        <v>91</v>
      </c>
      <c r="B99" s="30" t="s">
        <v>198</v>
      </c>
      <c r="C99" s="34" t="s">
        <v>17</v>
      </c>
      <c r="D99" s="26" t="s">
        <v>199</v>
      </c>
      <c r="E99" s="27">
        <v>83182.06</v>
      </c>
      <c r="F99" s="27"/>
      <c r="G99" s="27"/>
      <c r="H99" s="27">
        <f t="shared" si="5"/>
        <v>83182.06</v>
      </c>
      <c r="I99" s="27">
        <v>99566.52</v>
      </c>
      <c r="J99" s="27">
        <v>0</v>
      </c>
      <c r="K99" s="27">
        <v>0</v>
      </c>
      <c r="L99" s="27">
        <f t="shared" si="6"/>
        <v>99566.52</v>
      </c>
      <c r="M99" s="27">
        <v>93044.94</v>
      </c>
      <c r="N99" s="27">
        <v>0</v>
      </c>
      <c r="O99" s="27">
        <v>0</v>
      </c>
      <c r="P99" s="27">
        <f t="shared" si="7"/>
        <v>93044.94</v>
      </c>
      <c r="Q99" s="27">
        <v>275793.52</v>
      </c>
      <c r="R99" s="27">
        <v>0</v>
      </c>
      <c r="S99" s="27">
        <v>0</v>
      </c>
      <c r="T99" s="27">
        <f t="shared" si="8"/>
        <v>275793.52</v>
      </c>
      <c r="U99" s="27">
        <f>'[1]APRILIE  dupa DIM'!M99</f>
        <v>91150.069999999992</v>
      </c>
      <c r="V99" s="27">
        <f>'[1]APRILIE  dupa DIM'!N99</f>
        <v>0</v>
      </c>
      <c r="W99" s="27">
        <f>'[1]APRILIE  dupa DIM'!O99</f>
        <v>0</v>
      </c>
      <c r="X99" s="27">
        <f t="shared" si="9"/>
        <v>91150.069999999992</v>
      </c>
    </row>
    <row r="100" spans="1:24">
      <c r="A100" s="23">
        <v>92</v>
      </c>
      <c r="B100" s="30" t="s">
        <v>200</v>
      </c>
      <c r="C100" s="34" t="s">
        <v>14</v>
      </c>
      <c r="D100" s="32" t="s">
        <v>201</v>
      </c>
      <c r="E100" s="27">
        <v>220200.58</v>
      </c>
      <c r="F100" s="27">
        <v>640</v>
      </c>
      <c r="G100" s="27">
        <v>158420</v>
      </c>
      <c r="H100" s="27">
        <f t="shared" si="5"/>
        <v>379260.57999999996</v>
      </c>
      <c r="I100" s="27">
        <v>271597.32</v>
      </c>
      <c r="J100" s="27">
        <v>720</v>
      </c>
      <c r="K100" s="27">
        <v>162955</v>
      </c>
      <c r="L100" s="27">
        <f t="shared" si="6"/>
        <v>435272.32</v>
      </c>
      <c r="M100" s="27">
        <v>117385.77</v>
      </c>
      <c r="N100" s="27">
        <v>739.98</v>
      </c>
      <c r="O100" s="27">
        <v>101389.05</v>
      </c>
      <c r="P100" s="27">
        <f t="shared" si="7"/>
        <v>219514.8</v>
      </c>
      <c r="Q100" s="27">
        <v>609183.67000000004</v>
      </c>
      <c r="R100" s="27">
        <v>2099.98</v>
      </c>
      <c r="S100" s="27">
        <v>422764.05</v>
      </c>
      <c r="T100" s="27">
        <f t="shared" si="8"/>
        <v>1034047.7</v>
      </c>
      <c r="U100" s="27">
        <f>'[1]APRILIE  dupa DIM'!M100</f>
        <v>111995.13</v>
      </c>
      <c r="V100" s="27">
        <f>'[1]APRILIE  dupa DIM'!N100</f>
        <v>698.94</v>
      </c>
      <c r="W100" s="27">
        <f>'[1]APRILIE  dupa DIM'!O100</f>
        <v>84984.069999999992</v>
      </c>
      <c r="X100" s="27">
        <f t="shared" si="9"/>
        <v>197678.14</v>
      </c>
    </row>
    <row r="101" spans="1:24">
      <c r="A101" s="23">
        <v>93</v>
      </c>
      <c r="B101" s="30" t="s">
        <v>202</v>
      </c>
      <c r="C101" s="34" t="s">
        <v>17</v>
      </c>
      <c r="D101" s="26" t="s">
        <v>203</v>
      </c>
      <c r="E101" s="27">
        <v>84727.73</v>
      </c>
      <c r="F101" s="27"/>
      <c r="G101" s="27"/>
      <c r="H101" s="27">
        <f t="shared" si="5"/>
        <v>84727.73</v>
      </c>
      <c r="I101" s="27">
        <v>95099.22</v>
      </c>
      <c r="J101" s="27">
        <v>0</v>
      </c>
      <c r="K101" s="27">
        <v>0</v>
      </c>
      <c r="L101" s="27">
        <f t="shared" si="6"/>
        <v>95099.22</v>
      </c>
      <c r="M101" s="27">
        <v>85601.02</v>
      </c>
      <c r="N101" s="27">
        <v>0</v>
      </c>
      <c r="O101" s="27">
        <v>0</v>
      </c>
      <c r="P101" s="27">
        <f t="shared" si="7"/>
        <v>85601.02</v>
      </c>
      <c r="Q101" s="27">
        <v>265427.97000000003</v>
      </c>
      <c r="R101" s="27">
        <v>0</v>
      </c>
      <c r="S101" s="27">
        <v>0</v>
      </c>
      <c r="T101" s="27">
        <f t="shared" si="8"/>
        <v>265427.97000000003</v>
      </c>
      <c r="U101" s="27">
        <f>'[1]APRILIE  dupa DIM'!M101</f>
        <v>82483.820000000007</v>
      </c>
      <c r="V101" s="27">
        <f>'[1]APRILIE  dupa DIM'!N101</f>
        <v>0</v>
      </c>
      <c r="W101" s="27">
        <f>'[1]APRILIE  dupa DIM'!O101</f>
        <v>0</v>
      </c>
      <c r="X101" s="27">
        <f t="shared" si="9"/>
        <v>82483.820000000007</v>
      </c>
    </row>
    <row r="102" spans="1:24">
      <c r="A102" s="23">
        <v>94</v>
      </c>
      <c r="B102" s="30" t="s">
        <v>204</v>
      </c>
      <c r="C102" s="34" t="s">
        <v>17</v>
      </c>
      <c r="D102" s="26" t="s">
        <v>205</v>
      </c>
      <c r="E102" s="27">
        <v>71281.179999999993</v>
      </c>
      <c r="F102" s="27"/>
      <c r="G102" s="27"/>
      <c r="H102" s="27">
        <f t="shared" si="5"/>
        <v>71281.179999999993</v>
      </c>
      <c r="I102" s="27">
        <v>81712.63</v>
      </c>
      <c r="J102" s="27">
        <v>0</v>
      </c>
      <c r="K102" s="27">
        <v>0</v>
      </c>
      <c r="L102" s="27">
        <f t="shared" si="6"/>
        <v>81712.63</v>
      </c>
      <c r="M102" s="27">
        <v>80167.67</v>
      </c>
      <c r="N102" s="27">
        <v>0</v>
      </c>
      <c r="O102" s="27">
        <v>0</v>
      </c>
      <c r="P102" s="27">
        <f t="shared" si="7"/>
        <v>80167.67</v>
      </c>
      <c r="Q102" s="27">
        <v>233161.47999999998</v>
      </c>
      <c r="R102" s="27">
        <v>0</v>
      </c>
      <c r="S102" s="27">
        <v>0</v>
      </c>
      <c r="T102" s="27">
        <f t="shared" si="8"/>
        <v>233161.47999999998</v>
      </c>
      <c r="U102" s="27">
        <f>'[1]APRILIE  dupa DIM'!M102</f>
        <v>76544.97</v>
      </c>
      <c r="V102" s="27">
        <f>'[1]APRILIE  dupa DIM'!N102</f>
        <v>0</v>
      </c>
      <c r="W102" s="27">
        <f>'[1]APRILIE  dupa DIM'!O102</f>
        <v>0</v>
      </c>
      <c r="X102" s="27">
        <f t="shared" si="9"/>
        <v>76544.97</v>
      </c>
    </row>
    <row r="103" spans="1:24">
      <c r="A103" s="23">
        <v>95</v>
      </c>
      <c r="B103" s="30" t="s">
        <v>206</v>
      </c>
      <c r="C103" s="34" t="s">
        <v>14</v>
      </c>
      <c r="D103" s="32" t="s">
        <v>207</v>
      </c>
      <c r="E103" s="27">
        <v>44268.17</v>
      </c>
      <c r="F103" s="27">
        <v>800</v>
      </c>
      <c r="G103" s="27">
        <v>0</v>
      </c>
      <c r="H103" s="27">
        <f t="shared" si="5"/>
        <v>45068.17</v>
      </c>
      <c r="I103" s="27">
        <v>51498.43</v>
      </c>
      <c r="J103" s="27">
        <v>920</v>
      </c>
      <c r="K103" s="27">
        <v>0</v>
      </c>
      <c r="L103" s="27">
        <f t="shared" si="6"/>
        <v>52418.43</v>
      </c>
      <c r="M103" s="27">
        <v>37842.550000000003</v>
      </c>
      <c r="N103" s="27">
        <v>904.42</v>
      </c>
      <c r="O103" s="27">
        <v>54160.06</v>
      </c>
      <c r="P103" s="27">
        <f t="shared" si="7"/>
        <v>92907.03</v>
      </c>
      <c r="Q103" s="27">
        <v>133609.15000000002</v>
      </c>
      <c r="R103" s="27">
        <v>2624.42</v>
      </c>
      <c r="S103" s="27">
        <v>54160.06</v>
      </c>
      <c r="T103" s="27">
        <f t="shared" si="8"/>
        <v>190393.63000000003</v>
      </c>
      <c r="U103" s="27">
        <f>'[1]APRILIE  dupa DIM'!M103</f>
        <v>36385.160000000003</v>
      </c>
      <c r="V103" s="27">
        <f>'[1]APRILIE  dupa DIM'!N103</f>
        <v>854.26</v>
      </c>
      <c r="W103" s="27">
        <f>'[1]APRILIE  dupa DIM'!O103</f>
        <v>52827.3</v>
      </c>
      <c r="X103" s="27">
        <f t="shared" si="9"/>
        <v>90066.72</v>
      </c>
    </row>
    <row r="104" spans="1:24">
      <c r="A104" s="23">
        <v>96</v>
      </c>
      <c r="B104" s="30" t="s">
        <v>208</v>
      </c>
      <c r="C104" s="34" t="s">
        <v>17</v>
      </c>
      <c r="D104" s="26" t="s">
        <v>209</v>
      </c>
      <c r="E104" s="27">
        <v>45603.41</v>
      </c>
      <c r="F104" s="27"/>
      <c r="G104" s="27"/>
      <c r="H104" s="27">
        <f t="shared" si="5"/>
        <v>45603.41</v>
      </c>
      <c r="I104" s="27">
        <v>56313.27</v>
      </c>
      <c r="J104" s="27">
        <v>0</v>
      </c>
      <c r="K104" s="27">
        <v>0</v>
      </c>
      <c r="L104" s="27">
        <f t="shared" si="6"/>
        <v>56313.27</v>
      </c>
      <c r="M104" s="27">
        <v>50908.9</v>
      </c>
      <c r="N104" s="27">
        <v>0</v>
      </c>
      <c r="O104" s="27">
        <v>0</v>
      </c>
      <c r="P104" s="27">
        <f t="shared" si="7"/>
        <v>50908.9</v>
      </c>
      <c r="Q104" s="27">
        <v>152825.57999999999</v>
      </c>
      <c r="R104" s="27">
        <v>0</v>
      </c>
      <c r="S104" s="27">
        <v>0</v>
      </c>
      <c r="T104" s="27">
        <f t="shared" si="8"/>
        <v>152825.57999999999</v>
      </c>
      <c r="U104" s="27">
        <f>'[1]APRILIE  dupa DIM'!M104</f>
        <v>49139.22</v>
      </c>
      <c r="V104" s="27">
        <f>'[1]APRILIE  dupa DIM'!N104</f>
        <v>0</v>
      </c>
      <c r="W104" s="27">
        <f>'[1]APRILIE  dupa DIM'!O104</f>
        <v>0</v>
      </c>
      <c r="X104" s="27">
        <f t="shared" si="9"/>
        <v>49139.22</v>
      </c>
    </row>
    <row r="105" spans="1:24">
      <c r="A105" s="23">
        <v>97</v>
      </c>
      <c r="B105" s="30" t="s">
        <v>210</v>
      </c>
      <c r="C105" s="34" t="s">
        <v>11</v>
      </c>
      <c r="D105" s="26" t="s">
        <v>211</v>
      </c>
      <c r="E105" s="27">
        <v>38401.42</v>
      </c>
      <c r="F105" s="27"/>
      <c r="G105" s="27"/>
      <c r="H105" s="27">
        <f t="shared" si="5"/>
        <v>38401.42</v>
      </c>
      <c r="I105" s="27">
        <v>42657.87</v>
      </c>
      <c r="J105" s="27"/>
      <c r="K105" s="27"/>
      <c r="L105" s="27">
        <f t="shared" si="6"/>
        <v>42657.87</v>
      </c>
      <c r="M105" s="27">
        <v>42080.36</v>
      </c>
      <c r="N105" s="27">
        <v>0</v>
      </c>
      <c r="O105" s="27">
        <v>0</v>
      </c>
      <c r="P105" s="27">
        <f t="shared" si="7"/>
        <v>42080.36</v>
      </c>
      <c r="Q105" s="27">
        <v>123139.65000000001</v>
      </c>
      <c r="R105" s="27">
        <v>0</v>
      </c>
      <c r="S105" s="27">
        <v>0</v>
      </c>
      <c r="T105" s="27">
        <f t="shared" si="8"/>
        <v>123139.65000000001</v>
      </c>
      <c r="U105" s="27">
        <f>'[1]APRILIE  dupa DIM'!M105</f>
        <v>42038.92</v>
      </c>
      <c r="V105" s="27">
        <f>'[1]APRILIE  dupa DIM'!N105</f>
        <v>0</v>
      </c>
      <c r="W105" s="27">
        <f>'[1]APRILIE  dupa DIM'!O105</f>
        <v>50845.39</v>
      </c>
      <c r="X105" s="27">
        <f t="shared" si="9"/>
        <v>92884.31</v>
      </c>
    </row>
    <row r="106" spans="1:24">
      <c r="A106" s="23">
        <v>98</v>
      </c>
      <c r="B106" s="30" t="s">
        <v>212</v>
      </c>
      <c r="C106" s="34" t="s">
        <v>17</v>
      </c>
      <c r="D106" s="26" t="s">
        <v>213</v>
      </c>
      <c r="E106" s="27">
        <v>170070.16</v>
      </c>
      <c r="F106" s="27"/>
      <c r="G106" s="27"/>
      <c r="H106" s="27">
        <f t="shared" si="5"/>
        <v>170070.16</v>
      </c>
      <c r="I106" s="27">
        <v>186945.65</v>
      </c>
      <c r="J106" s="27"/>
      <c r="K106" s="27"/>
      <c r="L106" s="27">
        <f t="shared" si="6"/>
        <v>186945.65</v>
      </c>
      <c r="M106" s="27">
        <v>168487.39</v>
      </c>
      <c r="N106" s="27">
        <v>0</v>
      </c>
      <c r="O106" s="27">
        <v>0</v>
      </c>
      <c r="P106" s="27">
        <f t="shared" si="7"/>
        <v>168487.39</v>
      </c>
      <c r="Q106" s="27">
        <v>525503.19999999995</v>
      </c>
      <c r="R106" s="27">
        <v>0</v>
      </c>
      <c r="S106" s="27">
        <v>0</v>
      </c>
      <c r="T106" s="27">
        <f t="shared" si="8"/>
        <v>525503.19999999995</v>
      </c>
      <c r="U106" s="27">
        <f>'[1]APRILIE  dupa DIM'!M106</f>
        <v>162399.09999999998</v>
      </c>
      <c r="V106" s="27">
        <f>'[1]APRILIE  dupa DIM'!N106</f>
        <v>0</v>
      </c>
      <c r="W106" s="27">
        <f>'[1]APRILIE  dupa DIM'!O106</f>
        <v>0</v>
      </c>
      <c r="X106" s="27">
        <f t="shared" si="9"/>
        <v>162399.09999999998</v>
      </c>
    </row>
    <row r="107" spans="1:24">
      <c r="A107" s="23">
        <v>99</v>
      </c>
      <c r="B107" s="30" t="s">
        <v>214</v>
      </c>
      <c r="C107" s="34" t="s">
        <v>35</v>
      </c>
      <c r="D107" s="26" t="s">
        <v>215</v>
      </c>
      <c r="E107" s="27"/>
      <c r="F107" s="27">
        <v>101610</v>
      </c>
      <c r="G107" s="27"/>
      <c r="H107" s="27">
        <f t="shared" si="5"/>
        <v>101610</v>
      </c>
      <c r="I107" s="27">
        <v>0</v>
      </c>
      <c r="J107" s="27">
        <v>102180</v>
      </c>
      <c r="K107" s="27">
        <v>0</v>
      </c>
      <c r="L107" s="27">
        <f t="shared" si="6"/>
        <v>102180</v>
      </c>
      <c r="M107" s="27">
        <v>0</v>
      </c>
      <c r="N107" s="27">
        <v>34678.1</v>
      </c>
      <c r="O107" s="27">
        <v>0</v>
      </c>
      <c r="P107" s="27">
        <f t="shared" si="7"/>
        <v>34678.1</v>
      </c>
      <c r="Q107" s="27">
        <v>0</v>
      </c>
      <c r="R107" s="27">
        <v>238468.1</v>
      </c>
      <c r="S107" s="27">
        <v>0</v>
      </c>
      <c r="T107" s="27">
        <f t="shared" si="8"/>
        <v>238468.1</v>
      </c>
      <c r="U107" s="27">
        <f>'[1]APRILIE  dupa DIM'!M107</f>
        <v>0</v>
      </c>
      <c r="V107" s="27">
        <f>'[1]APRILIE  dupa DIM'!N107</f>
        <v>27961.309999999998</v>
      </c>
      <c r="W107" s="27">
        <f>'[1]APRILIE  dupa DIM'!O107</f>
        <v>0</v>
      </c>
      <c r="X107" s="27">
        <f t="shared" si="9"/>
        <v>27961.309999999998</v>
      </c>
    </row>
    <row r="108" spans="1:24">
      <c r="A108" s="23">
        <v>100</v>
      </c>
      <c r="B108" s="30" t="s">
        <v>216</v>
      </c>
      <c r="C108" s="34" t="s">
        <v>32</v>
      </c>
      <c r="D108" s="26" t="s">
        <v>217</v>
      </c>
      <c r="E108" s="27"/>
      <c r="F108" s="27"/>
      <c r="G108" s="27">
        <v>153707</v>
      </c>
      <c r="H108" s="27">
        <f t="shared" si="5"/>
        <v>153707</v>
      </c>
      <c r="I108" s="27"/>
      <c r="J108" s="27"/>
      <c r="K108" s="27">
        <v>177753</v>
      </c>
      <c r="L108" s="27">
        <f t="shared" si="6"/>
        <v>177753</v>
      </c>
      <c r="M108" s="27">
        <v>0</v>
      </c>
      <c r="N108" s="27">
        <v>0</v>
      </c>
      <c r="O108" s="27">
        <v>151832.26</v>
      </c>
      <c r="P108" s="27">
        <f t="shared" si="7"/>
        <v>151832.26</v>
      </c>
      <c r="Q108" s="27">
        <v>0</v>
      </c>
      <c r="R108" s="27">
        <v>0</v>
      </c>
      <c r="S108" s="27">
        <v>483292.26</v>
      </c>
      <c r="T108" s="27">
        <f t="shared" si="8"/>
        <v>483292.26</v>
      </c>
      <c r="U108" s="27">
        <f>'[1]APRILIE  dupa DIM'!M108</f>
        <v>0</v>
      </c>
      <c r="V108" s="27">
        <f>'[1]APRILIE  dupa DIM'!N108</f>
        <v>0</v>
      </c>
      <c r="W108" s="27">
        <f>'[1]APRILIE  dupa DIM'!O108</f>
        <v>138473.34</v>
      </c>
      <c r="X108" s="27">
        <f t="shared" si="9"/>
        <v>138473.34</v>
      </c>
    </row>
    <row r="109" spans="1:24">
      <c r="A109" s="23">
        <v>101</v>
      </c>
      <c r="B109" s="30" t="s">
        <v>218</v>
      </c>
      <c r="C109" s="34" t="s">
        <v>32</v>
      </c>
      <c r="D109" s="26" t="s">
        <v>219</v>
      </c>
      <c r="E109" s="27"/>
      <c r="F109" s="27"/>
      <c r="G109" s="27">
        <v>391827</v>
      </c>
      <c r="H109" s="27">
        <f t="shared" si="5"/>
        <v>391827</v>
      </c>
      <c r="I109" s="27"/>
      <c r="J109" s="27"/>
      <c r="K109" s="27">
        <v>388941</v>
      </c>
      <c r="L109" s="27">
        <f t="shared" si="6"/>
        <v>388941</v>
      </c>
      <c r="M109" s="27">
        <v>0</v>
      </c>
      <c r="N109" s="27">
        <v>0</v>
      </c>
      <c r="O109" s="27">
        <v>250959.39</v>
      </c>
      <c r="P109" s="27">
        <f t="shared" si="7"/>
        <v>250959.39</v>
      </c>
      <c r="Q109" s="27">
        <v>0</v>
      </c>
      <c r="R109" s="27">
        <v>0</v>
      </c>
      <c r="S109" s="27">
        <v>1031727.39</v>
      </c>
      <c r="T109" s="27">
        <f t="shared" si="8"/>
        <v>1031727.39</v>
      </c>
      <c r="U109" s="27">
        <f>'[1]APRILIE  dupa DIM'!M109</f>
        <v>0</v>
      </c>
      <c r="V109" s="27">
        <f>'[1]APRILIE  dupa DIM'!N109</f>
        <v>0</v>
      </c>
      <c r="W109" s="27">
        <f>'[1]APRILIE  dupa DIM'!O109</f>
        <v>227061.75999999998</v>
      </c>
      <c r="X109" s="27">
        <f t="shared" si="9"/>
        <v>227061.75999999998</v>
      </c>
    </row>
    <row r="110" spans="1:24">
      <c r="A110" s="23">
        <v>102</v>
      </c>
      <c r="B110" s="30" t="s">
        <v>220</v>
      </c>
      <c r="C110" s="34" t="s">
        <v>17</v>
      </c>
      <c r="D110" s="26" t="s">
        <v>221</v>
      </c>
      <c r="E110" s="27">
        <v>61648.15</v>
      </c>
      <c r="F110" s="27"/>
      <c r="G110" s="27"/>
      <c r="H110" s="27">
        <f t="shared" si="5"/>
        <v>61648.15</v>
      </c>
      <c r="I110" s="27">
        <v>69219.009999999995</v>
      </c>
      <c r="J110" s="27"/>
      <c r="K110" s="27"/>
      <c r="L110" s="27">
        <f t="shared" si="6"/>
        <v>69219.009999999995</v>
      </c>
      <c r="M110" s="27">
        <v>68974.45</v>
      </c>
      <c r="N110" s="27">
        <v>0</v>
      </c>
      <c r="O110" s="27">
        <v>0</v>
      </c>
      <c r="P110" s="27">
        <f t="shared" si="7"/>
        <v>68974.45</v>
      </c>
      <c r="Q110" s="27">
        <v>199841.61</v>
      </c>
      <c r="R110" s="27">
        <v>0</v>
      </c>
      <c r="S110" s="27">
        <v>0</v>
      </c>
      <c r="T110" s="27">
        <f t="shared" si="8"/>
        <v>199841.61</v>
      </c>
      <c r="U110" s="27">
        <f>'[1]APRILIE  dupa DIM'!M110</f>
        <v>66480.929999999993</v>
      </c>
      <c r="V110" s="27">
        <f>'[1]APRILIE  dupa DIM'!N110</f>
        <v>0</v>
      </c>
      <c r="W110" s="27">
        <f>'[1]APRILIE  dupa DIM'!O110</f>
        <v>0</v>
      </c>
      <c r="X110" s="27">
        <f t="shared" si="9"/>
        <v>66480.929999999993</v>
      </c>
    </row>
    <row r="111" spans="1:24">
      <c r="A111" s="23">
        <v>103</v>
      </c>
      <c r="B111" s="30" t="s">
        <v>222</v>
      </c>
      <c r="C111" s="34" t="s">
        <v>32</v>
      </c>
      <c r="D111" s="26" t="s">
        <v>223</v>
      </c>
      <c r="E111" s="27"/>
      <c r="F111" s="27"/>
      <c r="G111" s="27">
        <v>3747</v>
      </c>
      <c r="H111" s="27">
        <f t="shared" si="5"/>
        <v>3747</v>
      </c>
      <c r="I111" s="27"/>
      <c r="J111" s="27"/>
      <c r="K111" s="27">
        <v>4807</v>
      </c>
      <c r="L111" s="27">
        <f t="shared" si="6"/>
        <v>4807</v>
      </c>
      <c r="M111" s="27">
        <v>0</v>
      </c>
      <c r="N111" s="27">
        <v>0</v>
      </c>
      <c r="O111" s="27">
        <v>18053.349999999999</v>
      </c>
      <c r="P111" s="27">
        <f t="shared" si="7"/>
        <v>18053.349999999999</v>
      </c>
      <c r="Q111" s="27">
        <v>0</v>
      </c>
      <c r="R111" s="27">
        <v>0</v>
      </c>
      <c r="S111" s="27">
        <v>26607.35</v>
      </c>
      <c r="T111" s="27">
        <f t="shared" si="8"/>
        <v>26607.35</v>
      </c>
      <c r="U111" s="27">
        <f>'[1]APRILIE  dupa DIM'!M111</f>
        <v>0</v>
      </c>
      <c r="V111" s="27">
        <f>'[1]APRILIE  dupa DIM'!N111</f>
        <v>0</v>
      </c>
      <c r="W111" s="27">
        <f>'[1]APRILIE  dupa DIM'!O111</f>
        <v>17609.099999999999</v>
      </c>
      <c r="X111" s="27">
        <f t="shared" si="9"/>
        <v>17609.099999999999</v>
      </c>
    </row>
    <row r="112" spans="1:24">
      <c r="A112" s="23">
        <v>104</v>
      </c>
      <c r="B112" s="30" t="s">
        <v>224</v>
      </c>
      <c r="C112" s="34" t="s">
        <v>38</v>
      </c>
      <c r="D112" s="26" t="s">
        <v>225</v>
      </c>
      <c r="E112" s="27">
        <v>18025.330000000002</v>
      </c>
      <c r="F112" s="27">
        <v>0</v>
      </c>
      <c r="G112" s="27"/>
      <c r="H112" s="27">
        <f t="shared" si="5"/>
        <v>18025.330000000002</v>
      </c>
      <c r="I112" s="27">
        <v>26279.43</v>
      </c>
      <c r="J112" s="27">
        <v>0</v>
      </c>
      <c r="K112" s="27"/>
      <c r="L112" s="27">
        <f t="shared" si="6"/>
        <v>26279.43</v>
      </c>
      <c r="M112" s="27">
        <v>52983.21</v>
      </c>
      <c r="N112" s="27">
        <v>2137.71</v>
      </c>
      <c r="O112" s="27">
        <v>0</v>
      </c>
      <c r="P112" s="27">
        <f t="shared" si="7"/>
        <v>55120.92</v>
      </c>
      <c r="Q112" s="27">
        <v>97287.97</v>
      </c>
      <c r="R112" s="27">
        <v>2137.71</v>
      </c>
      <c r="S112" s="27">
        <v>0</v>
      </c>
      <c r="T112" s="27">
        <f t="shared" si="8"/>
        <v>99425.680000000008</v>
      </c>
      <c r="U112" s="27">
        <f>'[1]APRILIE  dupa DIM'!M112</f>
        <v>52041.659999999996</v>
      </c>
      <c r="V112" s="27">
        <f>'[1]APRILIE  dupa DIM'!N112</f>
        <v>2019.15</v>
      </c>
      <c r="W112" s="27">
        <f>'[1]APRILIE  dupa DIM'!O112</f>
        <v>0</v>
      </c>
      <c r="X112" s="27">
        <f t="shared" si="9"/>
        <v>54060.81</v>
      </c>
    </row>
    <row r="113" spans="1:24">
      <c r="A113" s="23">
        <v>105</v>
      </c>
      <c r="B113" s="30" t="s">
        <v>226</v>
      </c>
      <c r="C113" s="34" t="s">
        <v>17</v>
      </c>
      <c r="D113" s="26" t="s">
        <v>227</v>
      </c>
      <c r="E113" s="27">
        <v>158967.12</v>
      </c>
      <c r="F113" s="27"/>
      <c r="G113" s="27"/>
      <c r="H113" s="27">
        <f t="shared" si="5"/>
        <v>158967.12</v>
      </c>
      <c r="I113" s="27">
        <v>181186.49</v>
      </c>
      <c r="J113" s="27"/>
      <c r="K113" s="27"/>
      <c r="L113" s="27">
        <f t="shared" si="6"/>
        <v>181186.49</v>
      </c>
      <c r="M113" s="27">
        <v>165252.26</v>
      </c>
      <c r="N113" s="27">
        <v>0</v>
      </c>
      <c r="O113" s="27">
        <v>0</v>
      </c>
      <c r="P113" s="27">
        <f t="shared" si="7"/>
        <v>165252.26</v>
      </c>
      <c r="Q113" s="27">
        <v>505405.87</v>
      </c>
      <c r="R113" s="27">
        <v>0</v>
      </c>
      <c r="S113" s="27">
        <v>0</v>
      </c>
      <c r="T113" s="27">
        <f t="shared" si="8"/>
        <v>505405.87</v>
      </c>
      <c r="U113" s="27">
        <f>'[1]APRILIE  dupa DIM'!M113</f>
        <v>168630.27</v>
      </c>
      <c r="V113" s="27">
        <f>'[1]APRILIE  dupa DIM'!N113</f>
        <v>0</v>
      </c>
      <c r="W113" s="27">
        <f>'[1]APRILIE  dupa DIM'!O113</f>
        <v>0</v>
      </c>
      <c r="X113" s="27">
        <f t="shared" si="9"/>
        <v>168630.27</v>
      </c>
    </row>
    <row r="114" spans="1:24">
      <c r="A114" s="23">
        <v>106</v>
      </c>
      <c r="B114" s="30" t="s">
        <v>228</v>
      </c>
      <c r="C114" s="34" t="s">
        <v>35</v>
      </c>
      <c r="D114" s="26" t="s">
        <v>229</v>
      </c>
      <c r="E114" s="27"/>
      <c r="F114" s="27">
        <v>79720</v>
      </c>
      <c r="G114" s="27"/>
      <c r="H114" s="27">
        <f t="shared" si="5"/>
        <v>79720</v>
      </c>
      <c r="I114" s="27"/>
      <c r="J114" s="27">
        <v>87520</v>
      </c>
      <c r="K114" s="27"/>
      <c r="L114" s="27">
        <f t="shared" si="6"/>
        <v>87520</v>
      </c>
      <c r="M114" s="27">
        <v>0</v>
      </c>
      <c r="N114" s="27">
        <v>8482.39</v>
      </c>
      <c r="O114" s="27">
        <v>0</v>
      </c>
      <c r="P114" s="27">
        <f t="shared" si="7"/>
        <v>8482.39</v>
      </c>
      <c r="Q114" s="27">
        <v>0</v>
      </c>
      <c r="R114" s="27">
        <v>175722.39</v>
      </c>
      <c r="S114" s="27">
        <v>0</v>
      </c>
      <c r="T114" s="27">
        <f t="shared" si="8"/>
        <v>175722.39</v>
      </c>
      <c r="U114" s="27">
        <f>'[1]APRILIE  dupa DIM'!M114</f>
        <v>0</v>
      </c>
      <c r="V114" s="27">
        <f>'[1]APRILIE  dupa DIM'!N114</f>
        <v>4510.37</v>
      </c>
      <c r="W114" s="27">
        <f>'[1]APRILIE  dupa DIM'!O114</f>
        <v>0</v>
      </c>
      <c r="X114" s="27">
        <f t="shared" si="9"/>
        <v>4510.37</v>
      </c>
    </row>
    <row r="115" spans="1:24">
      <c r="A115" s="23">
        <v>107</v>
      </c>
      <c r="B115" s="30" t="s">
        <v>230</v>
      </c>
      <c r="C115" s="34" t="s">
        <v>32</v>
      </c>
      <c r="D115" s="26" t="s">
        <v>231</v>
      </c>
      <c r="E115" s="27"/>
      <c r="F115" s="27"/>
      <c r="G115" s="27">
        <v>245050</v>
      </c>
      <c r="H115" s="27">
        <f t="shared" si="5"/>
        <v>245050</v>
      </c>
      <c r="I115" s="27"/>
      <c r="J115" s="27"/>
      <c r="K115" s="27">
        <v>321850</v>
      </c>
      <c r="L115" s="27">
        <f t="shared" si="6"/>
        <v>321850</v>
      </c>
      <c r="M115" s="27">
        <v>0</v>
      </c>
      <c r="N115" s="27">
        <v>0</v>
      </c>
      <c r="O115" s="27">
        <v>283466.88</v>
      </c>
      <c r="P115" s="27">
        <f t="shared" si="7"/>
        <v>283466.88</v>
      </c>
      <c r="Q115" s="27">
        <v>0</v>
      </c>
      <c r="R115" s="27">
        <v>0</v>
      </c>
      <c r="S115" s="27">
        <v>850366.88</v>
      </c>
      <c r="T115" s="27">
        <f t="shared" si="8"/>
        <v>850366.88</v>
      </c>
      <c r="U115" s="27">
        <f>'[1]APRILIE  dupa DIM'!M115</f>
        <v>0</v>
      </c>
      <c r="V115" s="27">
        <f>'[1]APRILIE  dupa DIM'!N115</f>
        <v>0</v>
      </c>
      <c r="W115" s="27">
        <f>'[1]APRILIE  dupa DIM'!O115</f>
        <v>186764.04</v>
      </c>
      <c r="X115" s="27">
        <f t="shared" si="9"/>
        <v>186764.04</v>
      </c>
    </row>
    <row r="116" spans="1:24">
      <c r="A116" s="23">
        <v>108</v>
      </c>
      <c r="B116" s="30" t="s">
        <v>232</v>
      </c>
      <c r="C116" s="36" t="s">
        <v>74</v>
      </c>
      <c r="D116" s="26" t="s">
        <v>233</v>
      </c>
      <c r="E116" s="27">
        <v>0</v>
      </c>
      <c r="F116" s="27">
        <v>0</v>
      </c>
      <c r="G116" s="27">
        <v>0</v>
      </c>
      <c r="H116" s="27">
        <f t="shared" si="5"/>
        <v>0</v>
      </c>
      <c r="I116" s="27"/>
      <c r="J116" s="27">
        <v>0</v>
      </c>
      <c r="K116" s="27">
        <v>0</v>
      </c>
      <c r="L116" s="27">
        <f t="shared" si="6"/>
        <v>0</v>
      </c>
      <c r="M116" s="27">
        <v>0</v>
      </c>
      <c r="N116" s="27">
        <v>4152.09</v>
      </c>
      <c r="O116" s="27">
        <v>60825.919999999998</v>
      </c>
      <c r="P116" s="27">
        <f t="shared" si="7"/>
        <v>64978.009999999995</v>
      </c>
      <c r="Q116" s="27">
        <v>0</v>
      </c>
      <c r="R116" s="27">
        <v>4152.09</v>
      </c>
      <c r="S116" s="27">
        <v>60825.919999999998</v>
      </c>
      <c r="T116" s="27">
        <f t="shared" si="8"/>
        <v>64978.009999999995</v>
      </c>
      <c r="U116" s="27">
        <f>'[1]APRILIE  dupa DIM'!M116</f>
        <v>0</v>
      </c>
      <c r="V116" s="27">
        <f>'[1]APRILIE  dupa DIM'!N116</f>
        <v>3921.81</v>
      </c>
      <c r="W116" s="27">
        <f>'[1]APRILIE  dupa DIM'!O116</f>
        <v>59329.120000000003</v>
      </c>
      <c r="X116" s="27">
        <f t="shared" si="9"/>
        <v>63250.93</v>
      </c>
    </row>
    <row r="117" spans="1:24">
      <c r="A117" s="23">
        <v>109</v>
      </c>
      <c r="B117" s="30" t="s">
        <v>234</v>
      </c>
      <c r="C117" s="34" t="s">
        <v>32</v>
      </c>
      <c r="D117" s="26" t="s">
        <v>235</v>
      </c>
      <c r="E117" s="27"/>
      <c r="F117" s="27"/>
      <c r="G117" s="27">
        <v>476050</v>
      </c>
      <c r="H117" s="27">
        <f t="shared" si="5"/>
        <v>476050</v>
      </c>
      <c r="I117" s="27"/>
      <c r="J117" s="27"/>
      <c r="K117" s="27">
        <v>515850</v>
      </c>
      <c r="L117" s="27">
        <f t="shared" si="6"/>
        <v>515850</v>
      </c>
      <c r="M117" s="27">
        <v>0</v>
      </c>
      <c r="N117" s="27">
        <v>0</v>
      </c>
      <c r="O117" s="27">
        <v>192938.68</v>
      </c>
      <c r="P117" s="27">
        <f t="shared" si="7"/>
        <v>192938.68</v>
      </c>
      <c r="Q117" s="27">
        <v>0</v>
      </c>
      <c r="R117" s="27">
        <v>0</v>
      </c>
      <c r="S117" s="27">
        <v>1184838.68</v>
      </c>
      <c r="T117" s="27">
        <f t="shared" si="8"/>
        <v>1184838.68</v>
      </c>
      <c r="U117" s="27">
        <f>'[1]APRILIE  dupa DIM'!M117</f>
        <v>0</v>
      </c>
      <c r="V117" s="27">
        <f>'[1]APRILIE  dupa DIM'!N117</f>
        <v>0</v>
      </c>
      <c r="W117" s="27">
        <f>'[1]APRILIE  dupa DIM'!O117</f>
        <v>164381.53</v>
      </c>
      <c r="X117" s="27">
        <f t="shared" si="9"/>
        <v>164381.53</v>
      </c>
    </row>
    <row r="118" spans="1:24">
      <c r="A118" s="23">
        <v>110</v>
      </c>
      <c r="B118" s="30" t="s">
        <v>236</v>
      </c>
      <c r="C118" s="34" t="s">
        <v>17</v>
      </c>
      <c r="D118" s="37" t="s">
        <v>237</v>
      </c>
      <c r="E118" s="27">
        <v>69782.929999999993</v>
      </c>
      <c r="F118" s="27"/>
      <c r="G118" s="27"/>
      <c r="H118" s="27">
        <f t="shared" si="5"/>
        <v>69782.929999999993</v>
      </c>
      <c r="I118" s="27">
        <v>78166.14</v>
      </c>
      <c r="J118" s="27"/>
      <c r="K118" s="27"/>
      <c r="L118" s="27">
        <f t="shared" si="6"/>
        <v>78166.14</v>
      </c>
      <c r="M118" s="27">
        <v>75947.02</v>
      </c>
      <c r="N118" s="27">
        <v>0</v>
      </c>
      <c r="O118" s="27">
        <v>0</v>
      </c>
      <c r="P118" s="27">
        <f t="shared" si="7"/>
        <v>75947.02</v>
      </c>
      <c r="Q118" s="27">
        <v>223896.09000000003</v>
      </c>
      <c r="R118" s="27">
        <v>0</v>
      </c>
      <c r="S118" s="27">
        <v>0</v>
      </c>
      <c r="T118" s="27">
        <f t="shared" si="8"/>
        <v>223896.09000000003</v>
      </c>
      <c r="U118" s="27">
        <f>'[1]APRILIE  dupa DIM'!M118</f>
        <v>70813.929999999993</v>
      </c>
      <c r="V118" s="27">
        <f>'[1]APRILIE  dupa DIM'!N118</f>
        <v>0</v>
      </c>
      <c r="W118" s="27">
        <f>'[1]APRILIE  dupa DIM'!O118</f>
        <v>0</v>
      </c>
      <c r="X118" s="27">
        <f t="shared" si="9"/>
        <v>70813.929999999993</v>
      </c>
    </row>
    <row r="119" spans="1:24">
      <c r="A119" s="23">
        <v>111</v>
      </c>
      <c r="B119" s="30" t="s">
        <v>238</v>
      </c>
      <c r="C119" s="34" t="s">
        <v>17</v>
      </c>
      <c r="D119" s="37" t="s">
        <v>239</v>
      </c>
      <c r="E119" s="27">
        <v>78253.89</v>
      </c>
      <c r="F119" s="27"/>
      <c r="G119" s="27"/>
      <c r="H119" s="27">
        <f t="shared" si="5"/>
        <v>78253.89</v>
      </c>
      <c r="I119" s="27">
        <v>86902.080000000002</v>
      </c>
      <c r="J119" s="27">
        <v>0</v>
      </c>
      <c r="K119" s="27">
        <v>0</v>
      </c>
      <c r="L119" s="27">
        <f t="shared" si="6"/>
        <v>86902.080000000002</v>
      </c>
      <c r="M119" s="27">
        <v>88812.09</v>
      </c>
      <c r="N119" s="27">
        <v>0</v>
      </c>
      <c r="O119" s="27">
        <v>0</v>
      </c>
      <c r="P119" s="27">
        <f t="shared" si="7"/>
        <v>88812.09</v>
      </c>
      <c r="Q119" s="27">
        <v>253968.06</v>
      </c>
      <c r="R119" s="27">
        <v>0</v>
      </c>
      <c r="S119" s="27">
        <v>0</v>
      </c>
      <c r="T119" s="27">
        <f t="shared" si="8"/>
        <v>253968.06</v>
      </c>
      <c r="U119" s="27">
        <f>'[1]APRILIE  dupa DIM'!M119</f>
        <v>71411.799999999988</v>
      </c>
      <c r="V119" s="27">
        <f>'[1]APRILIE  dupa DIM'!N119</f>
        <v>0</v>
      </c>
      <c r="W119" s="27">
        <f>'[1]APRILIE  dupa DIM'!O119</f>
        <v>0</v>
      </c>
      <c r="X119" s="27">
        <f t="shared" si="9"/>
        <v>71411.799999999988</v>
      </c>
    </row>
    <row r="120" spans="1:24">
      <c r="A120" s="23">
        <v>112</v>
      </c>
      <c r="B120" s="38" t="s">
        <v>240</v>
      </c>
      <c r="C120" s="39" t="s">
        <v>17</v>
      </c>
      <c r="D120" s="40" t="s">
        <v>241</v>
      </c>
      <c r="E120" s="27">
        <v>138556.04999999999</v>
      </c>
      <c r="F120" s="27"/>
      <c r="G120" s="27"/>
      <c r="H120" s="27">
        <f t="shared" si="5"/>
        <v>138556.04999999999</v>
      </c>
      <c r="I120" s="27">
        <v>160834.28</v>
      </c>
      <c r="J120" s="27">
        <v>0</v>
      </c>
      <c r="K120" s="27">
        <v>0</v>
      </c>
      <c r="L120" s="27">
        <f t="shared" si="6"/>
        <v>160834.28</v>
      </c>
      <c r="M120" s="27">
        <v>107917.37</v>
      </c>
      <c r="N120" s="27">
        <v>0</v>
      </c>
      <c r="O120" s="27">
        <v>0</v>
      </c>
      <c r="P120" s="27">
        <f t="shared" si="7"/>
        <v>107917.37</v>
      </c>
      <c r="Q120" s="27">
        <v>407307.69999999995</v>
      </c>
      <c r="R120" s="27">
        <v>0</v>
      </c>
      <c r="S120" s="27">
        <v>0</v>
      </c>
      <c r="T120" s="27">
        <f t="shared" si="8"/>
        <v>407307.69999999995</v>
      </c>
      <c r="U120" s="27">
        <f>'[1]APRILIE  dupa DIM'!M120</f>
        <v>103264.26000000001</v>
      </c>
      <c r="V120" s="27">
        <f>'[1]APRILIE  dupa DIM'!N120</f>
        <v>0</v>
      </c>
      <c r="W120" s="27">
        <f>'[1]APRILIE  dupa DIM'!O120</f>
        <v>0</v>
      </c>
      <c r="X120" s="27">
        <f t="shared" si="9"/>
        <v>103264.26000000001</v>
      </c>
    </row>
    <row r="121" spans="1:24">
      <c r="A121" s="23">
        <v>113</v>
      </c>
      <c r="B121" s="38" t="s">
        <v>242</v>
      </c>
      <c r="C121" s="39" t="s">
        <v>17</v>
      </c>
      <c r="D121" s="40" t="s">
        <v>243</v>
      </c>
      <c r="E121" s="27">
        <v>123766.94</v>
      </c>
      <c r="F121" s="27"/>
      <c r="G121" s="27"/>
      <c r="H121" s="27">
        <f t="shared" si="5"/>
        <v>123766.94</v>
      </c>
      <c r="I121" s="27">
        <v>137139.60999999999</v>
      </c>
      <c r="J121" s="27"/>
      <c r="K121" s="27"/>
      <c r="L121" s="27">
        <f t="shared" si="6"/>
        <v>137139.60999999999</v>
      </c>
      <c r="M121" s="27">
        <v>114487.35</v>
      </c>
      <c r="N121" s="27">
        <v>0</v>
      </c>
      <c r="O121" s="27">
        <v>0</v>
      </c>
      <c r="P121" s="27">
        <f t="shared" si="7"/>
        <v>114487.35</v>
      </c>
      <c r="Q121" s="27">
        <v>375393.9</v>
      </c>
      <c r="R121" s="27">
        <v>0</v>
      </c>
      <c r="S121" s="27">
        <v>0</v>
      </c>
      <c r="T121" s="27">
        <f t="shared" si="8"/>
        <v>375393.9</v>
      </c>
      <c r="U121" s="27">
        <f>'[1]APRILIE  dupa DIM'!M121</f>
        <v>109924.31</v>
      </c>
      <c r="V121" s="27">
        <f>'[1]APRILIE  dupa DIM'!N121</f>
        <v>0</v>
      </c>
      <c r="W121" s="27">
        <f>'[1]APRILIE  dupa DIM'!O121</f>
        <v>0</v>
      </c>
      <c r="X121" s="27">
        <f t="shared" si="9"/>
        <v>109924.31</v>
      </c>
    </row>
    <row r="122" spans="1:24">
      <c r="A122" s="23">
        <v>114</v>
      </c>
      <c r="B122" s="38" t="s">
        <v>244</v>
      </c>
      <c r="C122" s="39" t="s">
        <v>17</v>
      </c>
      <c r="D122" s="40" t="s">
        <v>245</v>
      </c>
      <c r="E122" s="27">
        <v>136262</v>
      </c>
      <c r="F122" s="27"/>
      <c r="G122" s="27"/>
      <c r="H122" s="27">
        <f t="shared" si="5"/>
        <v>136262</v>
      </c>
      <c r="I122" s="27">
        <v>126746.56</v>
      </c>
      <c r="J122" s="27">
        <v>0</v>
      </c>
      <c r="K122" s="27">
        <v>0</v>
      </c>
      <c r="L122" s="27">
        <f t="shared" si="6"/>
        <v>126746.56</v>
      </c>
      <c r="M122" s="27">
        <v>138697.29999999999</v>
      </c>
      <c r="N122" s="27">
        <v>0</v>
      </c>
      <c r="O122" s="27">
        <v>0</v>
      </c>
      <c r="P122" s="27">
        <f t="shared" si="7"/>
        <v>138697.29999999999</v>
      </c>
      <c r="Q122" s="27">
        <v>401705.86</v>
      </c>
      <c r="R122" s="27">
        <v>0</v>
      </c>
      <c r="S122" s="27">
        <v>0</v>
      </c>
      <c r="T122" s="27">
        <f t="shared" si="8"/>
        <v>401705.86</v>
      </c>
      <c r="U122" s="27">
        <f>'[1]APRILIE  dupa DIM'!M122</f>
        <v>133754.16999999998</v>
      </c>
      <c r="V122" s="27">
        <f>'[1]APRILIE  dupa DIM'!N122</f>
        <v>0</v>
      </c>
      <c r="W122" s="27">
        <f>'[1]APRILIE  dupa DIM'!O122</f>
        <v>0</v>
      </c>
      <c r="X122" s="27">
        <f t="shared" si="9"/>
        <v>133754.16999999998</v>
      </c>
    </row>
    <row r="123" spans="1:24" ht="33">
      <c r="A123" s="23">
        <v>115</v>
      </c>
      <c r="B123" s="38" t="s">
        <v>246</v>
      </c>
      <c r="C123" s="39" t="s">
        <v>11</v>
      </c>
      <c r="D123" s="41" t="s">
        <v>247</v>
      </c>
      <c r="E123" s="27">
        <v>34597.589999999997</v>
      </c>
      <c r="F123" s="27"/>
      <c r="G123" s="27">
        <v>55600</v>
      </c>
      <c r="H123" s="27">
        <f t="shared" si="5"/>
        <v>90197.59</v>
      </c>
      <c r="I123" s="27">
        <v>33854.14</v>
      </c>
      <c r="J123" s="27">
        <v>0</v>
      </c>
      <c r="K123" s="27">
        <v>53550</v>
      </c>
      <c r="L123" s="27">
        <f t="shared" si="6"/>
        <v>87404.14</v>
      </c>
      <c r="M123" s="27">
        <v>105661.39</v>
      </c>
      <c r="N123" s="27">
        <v>0</v>
      </c>
      <c r="O123" s="27">
        <v>38708.03</v>
      </c>
      <c r="P123" s="27">
        <f t="shared" si="7"/>
        <v>144369.41999999998</v>
      </c>
      <c r="Q123" s="27">
        <v>174113.12</v>
      </c>
      <c r="R123" s="27">
        <v>0</v>
      </c>
      <c r="S123" s="27">
        <v>147858.03</v>
      </c>
      <c r="T123" s="27">
        <f t="shared" si="8"/>
        <v>321971.15000000002</v>
      </c>
      <c r="U123" s="27">
        <f>'[1]APRILIE  dupa DIM'!M123</f>
        <v>103728.98000000001</v>
      </c>
      <c r="V123" s="27">
        <f>'[1]APRILIE  dupa DIM'!N123</f>
        <v>0</v>
      </c>
      <c r="W123" s="27">
        <f>'[1]APRILIE  dupa DIM'!O123</f>
        <v>34962.300000000003</v>
      </c>
      <c r="X123" s="27">
        <f t="shared" si="9"/>
        <v>138691.28000000003</v>
      </c>
    </row>
    <row r="124" spans="1:24" ht="33">
      <c r="A124" s="23">
        <v>116</v>
      </c>
      <c r="B124" s="38" t="s">
        <v>248</v>
      </c>
      <c r="C124" s="39" t="s">
        <v>32</v>
      </c>
      <c r="D124" s="41" t="s">
        <v>249</v>
      </c>
      <c r="E124" s="27"/>
      <c r="F124" s="27"/>
      <c r="G124" s="27">
        <v>1375</v>
      </c>
      <c r="H124" s="27">
        <f t="shared" si="5"/>
        <v>1375</v>
      </c>
      <c r="I124" s="27"/>
      <c r="J124" s="27"/>
      <c r="K124" s="27">
        <v>1000</v>
      </c>
      <c r="L124" s="27">
        <f t="shared" si="6"/>
        <v>1000</v>
      </c>
      <c r="M124" s="27">
        <v>0</v>
      </c>
      <c r="N124" s="27">
        <v>0</v>
      </c>
      <c r="O124" s="27">
        <v>19471.14</v>
      </c>
      <c r="P124" s="27">
        <f t="shared" si="7"/>
        <v>19471.14</v>
      </c>
      <c r="Q124" s="27">
        <v>0</v>
      </c>
      <c r="R124" s="27">
        <v>0</v>
      </c>
      <c r="S124" s="27">
        <v>21846.14</v>
      </c>
      <c r="T124" s="27">
        <f t="shared" si="8"/>
        <v>21846.14</v>
      </c>
      <c r="U124" s="27">
        <f>'[1]APRILIE  dupa DIM'!M124</f>
        <v>0</v>
      </c>
      <c r="V124" s="27">
        <f>'[1]APRILIE  dupa DIM'!N124</f>
        <v>0</v>
      </c>
      <c r="W124" s="27">
        <f>'[1]APRILIE  dupa DIM'!O124</f>
        <v>18850.86</v>
      </c>
      <c r="X124" s="27">
        <f t="shared" si="9"/>
        <v>18850.86</v>
      </c>
    </row>
    <row r="125" spans="1:24">
      <c r="A125" s="23">
        <v>117</v>
      </c>
      <c r="B125" s="38" t="s">
        <v>250</v>
      </c>
      <c r="C125" s="39" t="s">
        <v>32</v>
      </c>
      <c r="D125" s="41" t="s">
        <v>251</v>
      </c>
      <c r="E125" s="27"/>
      <c r="F125" s="27"/>
      <c r="G125" s="27">
        <v>166476</v>
      </c>
      <c r="H125" s="27">
        <f t="shared" si="5"/>
        <v>166476</v>
      </c>
      <c r="I125" s="27">
        <v>0</v>
      </c>
      <c r="J125" s="27">
        <v>0</v>
      </c>
      <c r="K125" s="27">
        <v>175684</v>
      </c>
      <c r="L125" s="27">
        <f t="shared" si="6"/>
        <v>175684</v>
      </c>
      <c r="M125" s="27">
        <v>0</v>
      </c>
      <c r="N125" s="27">
        <v>0</v>
      </c>
      <c r="O125" s="27">
        <v>148750.26999999999</v>
      </c>
      <c r="P125" s="27">
        <f t="shared" si="7"/>
        <v>148750.26999999999</v>
      </c>
      <c r="Q125" s="27">
        <v>0</v>
      </c>
      <c r="R125" s="27">
        <v>0</v>
      </c>
      <c r="S125" s="27">
        <v>490910.27</v>
      </c>
      <c r="T125" s="27">
        <f t="shared" si="8"/>
        <v>490910.27</v>
      </c>
      <c r="U125" s="27">
        <f>'[1]APRILIE  dupa DIM'!M125</f>
        <v>0</v>
      </c>
      <c r="V125" s="27">
        <f>'[1]APRILIE  dupa DIM'!N125</f>
        <v>0</v>
      </c>
      <c r="W125" s="27">
        <f>'[1]APRILIE  dupa DIM'!O125</f>
        <v>135770.94</v>
      </c>
      <c r="X125" s="27">
        <f t="shared" si="9"/>
        <v>135770.94</v>
      </c>
    </row>
    <row r="126" spans="1:24" ht="33">
      <c r="A126" s="23">
        <v>118</v>
      </c>
      <c r="B126" s="38" t="s">
        <v>252</v>
      </c>
      <c r="C126" s="39" t="s">
        <v>74</v>
      </c>
      <c r="D126" s="42" t="s">
        <v>253</v>
      </c>
      <c r="E126" s="27"/>
      <c r="F126" s="27">
        <v>43000</v>
      </c>
      <c r="G126" s="27">
        <v>190775</v>
      </c>
      <c r="H126" s="27">
        <f t="shared" si="5"/>
        <v>233775</v>
      </c>
      <c r="I126" s="27"/>
      <c r="J126" s="27">
        <v>41000</v>
      </c>
      <c r="K126" s="27">
        <v>161310</v>
      </c>
      <c r="L126" s="27">
        <f t="shared" si="6"/>
        <v>202310</v>
      </c>
      <c r="M126" s="27">
        <v>0</v>
      </c>
      <c r="N126" s="27">
        <v>12087.29</v>
      </c>
      <c r="O126" s="27">
        <v>102742.33</v>
      </c>
      <c r="P126" s="27">
        <f t="shared" si="7"/>
        <v>114829.62</v>
      </c>
      <c r="Q126" s="27">
        <v>0</v>
      </c>
      <c r="R126" s="27">
        <v>96087.290000000008</v>
      </c>
      <c r="S126" s="27">
        <v>454827.33</v>
      </c>
      <c r="T126" s="27">
        <f t="shared" si="8"/>
        <v>550914.62</v>
      </c>
      <c r="U126" s="27">
        <f>'[1]APRILIE  dupa DIM'!M126</f>
        <v>0</v>
      </c>
      <c r="V126" s="27">
        <f>'[1]APRILIE  dupa DIM'!N126</f>
        <v>9629.7900000000009</v>
      </c>
      <c r="W126" s="27">
        <f>'[1]APRILIE  dupa DIM'!O126</f>
        <v>90803.6</v>
      </c>
      <c r="X126" s="27">
        <f t="shared" si="9"/>
        <v>100433.39000000001</v>
      </c>
    </row>
    <row r="127" spans="1:24">
      <c r="A127" s="23">
        <v>119</v>
      </c>
      <c r="B127" s="38" t="s">
        <v>254</v>
      </c>
      <c r="C127" s="39" t="s">
        <v>32</v>
      </c>
      <c r="D127" s="26" t="s">
        <v>255</v>
      </c>
      <c r="E127" s="27"/>
      <c r="F127" s="27"/>
      <c r="G127" s="27">
        <v>395645</v>
      </c>
      <c r="H127" s="27">
        <f t="shared" si="5"/>
        <v>395645</v>
      </c>
      <c r="I127" s="27">
        <v>0</v>
      </c>
      <c r="J127" s="27">
        <v>0</v>
      </c>
      <c r="K127" s="27">
        <v>559905</v>
      </c>
      <c r="L127" s="27">
        <f t="shared" si="6"/>
        <v>559905</v>
      </c>
      <c r="M127" s="27">
        <v>0</v>
      </c>
      <c r="N127" s="27">
        <v>0</v>
      </c>
      <c r="O127" s="27">
        <v>209148.76</v>
      </c>
      <c r="P127" s="27">
        <f t="shared" si="7"/>
        <v>209148.76</v>
      </c>
      <c r="Q127" s="27">
        <v>0</v>
      </c>
      <c r="R127" s="27">
        <v>0</v>
      </c>
      <c r="S127" s="27">
        <v>1164698.76</v>
      </c>
      <c r="T127" s="27">
        <f t="shared" si="8"/>
        <v>1164698.76</v>
      </c>
      <c r="U127" s="27">
        <f>'[1]APRILIE  dupa DIM'!M127</f>
        <v>0</v>
      </c>
      <c r="V127" s="27">
        <f>'[1]APRILIE  dupa DIM'!N127</f>
        <v>0</v>
      </c>
      <c r="W127" s="27">
        <f>'[1]APRILIE  dupa DIM'!O127</f>
        <v>178048.76999999996</v>
      </c>
      <c r="X127" s="27">
        <f t="shared" si="9"/>
        <v>178048.76999999996</v>
      </c>
    </row>
    <row r="128" spans="1:24">
      <c r="A128" s="23">
        <v>120</v>
      </c>
      <c r="B128" s="38" t="s">
        <v>256</v>
      </c>
      <c r="C128" s="39" t="s">
        <v>32</v>
      </c>
      <c r="D128" s="26" t="s">
        <v>257</v>
      </c>
      <c r="E128" s="27"/>
      <c r="F128" s="27"/>
      <c r="G128" s="27">
        <v>68880</v>
      </c>
      <c r="H128" s="27">
        <f t="shared" si="5"/>
        <v>68880</v>
      </c>
      <c r="I128" s="27">
        <v>0</v>
      </c>
      <c r="J128" s="27">
        <v>0</v>
      </c>
      <c r="K128" s="27">
        <v>89260</v>
      </c>
      <c r="L128" s="27">
        <f t="shared" si="6"/>
        <v>89260</v>
      </c>
      <c r="M128" s="27">
        <v>0</v>
      </c>
      <c r="N128" s="27">
        <v>0</v>
      </c>
      <c r="O128" s="27">
        <v>65030.37</v>
      </c>
      <c r="P128" s="27">
        <f t="shared" si="7"/>
        <v>65030.37</v>
      </c>
      <c r="Q128" s="27">
        <v>0</v>
      </c>
      <c r="R128" s="27">
        <v>0</v>
      </c>
      <c r="S128" s="27">
        <v>223170.37</v>
      </c>
      <c r="T128" s="27">
        <f t="shared" si="8"/>
        <v>223170.37</v>
      </c>
      <c r="U128" s="27">
        <f>'[1]APRILIE  dupa DIM'!M128</f>
        <v>0</v>
      </c>
      <c r="V128" s="27">
        <f>'[1]APRILIE  dupa DIM'!N128</f>
        <v>0</v>
      </c>
      <c r="W128" s="27">
        <f>'[1]APRILIE  dupa DIM'!O128</f>
        <v>60961.1</v>
      </c>
      <c r="X128" s="27">
        <f t="shared" si="9"/>
        <v>60961.1</v>
      </c>
    </row>
    <row r="129" spans="1:24">
      <c r="A129" s="23">
        <v>121</v>
      </c>
      <c r="B129" s="38" t="s">
        <v>258</v>
      </c>
      <c r="C129" s="39" t="s">
        <v>74</v>
      </c>
      <c r="D129" s="28" t="s">
        <v>259</v>
      </c>
      <c r="E129" s="27"/>
      <c r="F129" s="27"/>
      <c r="G129" s="27">
        <v>49945</v>
      </c>
      <c r="H129" s="27">
        <f t="shared" si="5"/>
        <v>49945</v>
      </c>
      <c r="I129" s="27">
        <v>0</v>
      </c>
      <c r="J129" s="27">
        <v>4000</v>
      </c>
      <c r="K129" s="27">
        <v>38035</v>
      </c>
      <c r="L129" s="27">
        <f t="shared" si="6"/>
        <v>42035</v>
      </c>
      <c r="M129" s="27">
        <v>0</v>
      </c>
      <c r="N129" s="27">
        <v>965.34</v>
      </c>
      <c r="O129" s="27">
        <v>102379.86</v>
      </c>
      <c r="P129" s="27">
        <f t="shared" si="7"/>
        <v>103345.2</v>
      </c>
      <c r="Q129" s="27">
        <v>0</v>
      </c>
      <c r="R129" s="27">
        <v>4965.34</v>
      </c>
      <c r="S129" s="27">
        <v>190359.86</v>
      </c>
      <c r="T129" s="27">
        <f t="shared" si="8"/>
        <v>195325.19999999998</v>
      </c>
      <c r="U129" s="27">
        <f>'[1]APRILIE  dupa DIM'!M129</f>
        <v>0</v>
      </c>
      <c r="V129" s="27">
        <f>'[1]APRILIE  dupa DIM'!N129</f>
        <v>904.73</v>
      </c>
      <c r="W129" s="27">
        <f>'[1]APRILIE  dupa DIM'!O129</f>
        <v>99237.94</v>
      </c>
      <c r="X129" s="27">
        <f t="shared" si="9"/>
        <v>100142.67</v>
      </c>
    </row>
    <row r="130" spans="1:24">
      <c r="A130" s="23">
        <v>122</v>
      </c>
      <c r="B130" s="38" t="s">
        <v>260</v>
      </c>
      <c r="C130" s="39" t="s">
        <v>32</v>
      </c>
      <c r="D130" s="43" t="s">
        <v>261</v>
      </c>
      <c r="E130" s="27"/>
      <c r="F130" s="27"/>
      <c r="G130" s="27">
        <v>133540</v>
      </c>
      <c r="H130" s="27">
        <f t="shared" si="5"/>
        <v>133540</v>
      </c>
      <c r="I130" s="27"/>
      <c r="J130" s="27"/>
      <c r="K130" s="27">
        <v>149155</v>
      </c>
      <c r="L130" s="27">
        <f t="shared" si="6"/>
        <v>149155</v>
      </c>
      <c r="M130" s="27">
        <v>0</v>
      </c>
      <c r="N130" s="27">
        <v>0</v>
      </c>
      <c r="O130" s="27">
        <v>97013.65</v>
      </c>
      <c r="P130" s="27">
        <f t="shared" si="7"/>
        <v>97013.65</v>
      </c>
      <c r="Q130" s="27">
        <v>0</v>
      </c>
      <c r="R130" s="27">
        <v>0</v>
      </c>
      <c r="S130" s="27">
        <v>379708.65</v>
      </c>
      <c r="T130" s="27">
        <f t="shared" si="8"/>
        <v>379708.65</v>
      </c>
      <c r="U130" s="27">
        <f>'[1]APRILIE  dupa DIM'!M130</f>
        <v>0</v>
      </c>
      <c r="V130" s="27">
        <f>'[1]APRILIE  dupa DIM'!N130</f>
        <v>0</v>
      </c>
      <c r="W130" s="27">
        <f>'[1]APRILIE  dupa DIM'!O130</f>
        <v>87868.36</v>
      </c>
      <c r="X130" s="27">
        <f t="shared" si="9"/>
        <v>87868.36</v>
      </c>
    </row>
    <row r="131" spans="1:24">
      <c r="A131" s="23">
        <v>123</v>
      </c>
      <c r="B131" s="38" t="s">
        <v>262</v>
      </c>
      <c r="C131" s="39" t="s">
        <v>17</v>
      </c>
      <c r="D131" s="40" t="s">
        <v>263</v>
      </c>
      <c r="E131" s="27">
        <v>60614.05</v>
      </c>
      <c r="F131" s="27"/>
      <c r="G131" s="27"/>
      <c r="H131" s="27">
        <f t="shared" si="5"/>
        <v>60614.05</v>
      </c>
      <c r="I131" s="27">
        <v>66670.64</v>
      </c>
      <c r="J131" s="27"/>
      <c r="K131" s="27"/>
      <c r="L131" s="27">
        <f t="shared" si="6"/>
        <v>66670.64</v>
      </c>
      <c r="M131" s="27">
        <v>67580.42</v>
      </c>
      <c r="N131" s="27">
        <v>0</v>
      </c>
      <c r="O131" s="27">
        <v>0</v>
      </c>
      <c r="P131" s="27">
        <f t="shared" si="7"/>
        <v>67580.42</v>
      </c>
      <c r="Q131" s="27">
        <v>194865.11</v>
      </c>
      <c r="R131" s="27">
        <v>0</v>
      </c>
      <c r="S131" s="27">
        <v>0</v>
      </c>
      <c r="T131" s="27">
        <f t="shared" si="8"/>
        <v>194865.11</v>
      </c>
      <c r="U131" s="27">
        <f>'[1]APRILIE  dupa DIM'!M131</f>
        <v>65498.280000000006</v>
      </c>
      <c r="V131" s="27">
        <f>'[1]APRILIE  dupa DIM'!N131</f>
        <v>0</v>
      </c>
      <c r="W131" s="27">
        <f>'[1]APRILIE  dupa DIM'!O131</f>
        <v>0</v>
      </c>
      <c r="X131" s="27">
        <f t="shared" si="9"/>
        <v>65498.280000000006</v>
      </c>
    </row>
    <row r="132" spans="1:24">
      <c r="A132" s="23">
        <v>124</v>
      </c>
      <c r="B132" s="38" t="s">
        <v>264</v>
      </c>
      <c r="C132" s="39" t="s">
        <v>38</v>
      </c>
      <c r="D132" s="40" t="s">
        <v>265</v>
      </c>
      <c r="E132" s="27">
        <v>88381.11</v>
      </c>
      <c r="F132" s="27">
        <v>4720</v>
      </c>
      <c r="G132" s="27"/>
      <c r="H132" s="27">
        <f t="shared" si="5"/>
        <v>93101.11</v>
      </c>
      <c r="I132" s="27">
        <v>93640.960000000006</v>
      </c>
      <c r="J132" s="27">
        <v>9500</v>
      </c>
      <c r="K132" s="27">
        <v>0</v>
      </c>
      <c r="L132" s="27">
        <f t="shared" si="6"/>
        <v>103140.96</v>
      </c>
      <c r="M132" s="27">
        <v>59765.75</v>
      </c>
      <c r="N132" s="27">
        <v>4848.49</v>
      </c>
      <c r="O132" s="27">
        <v>0</v>
      </c>
      <c r="P132" s="27">
        <f t="shared" si="7"/>
        <v>64614.239999999998</v>
      </c>
      <c r="Q132" s="27">
        <v>241787.82</v>
      </c>
      <c r="R132" s="27">
        <v>19068.489999999998</v>
      </c>
      <c r="S132" s="27">
        <v>0</v>
      </c>
      <c r="T132" s="27">
        <f t="shared" si="8"/>
        <v>260856.31</v>
      </c>
      <c r="U132" s="27">
        <f>'[1]APRILIE  dupa DIM'!M132</f>
        <v>57165.24</v>
      </c>
      <c r="V132" s="27">
        <f>'[1]APRILIE  dupa DIM'!N132</f>
        <v>4384.1499999999996</v>
      </c>
      <c r="W132" s="27">
        <f>'[1]APRILIE  dupa DIM'!O132</f>
        <v>0</v>
      </c>
      <c r="X132" s="27">
        <f t="shared" si="9"/>
        <v>61549.39</v>
      </c>
    </row>
    <row r="133" spans="1:24">
      <c r="A133" s="23">
        <v>125</v>
      </c>
      <c r="B133" s="38" t="s">
        <v>266</v>
      </c>
      <c r="C133" s="39" t="s">
        <v>17</v>
      </c>
      <c r="D133" s="26" t="s">
        <v>267</v>
      </c>
      <c r="E133" s="27">
        <v>85193.55</v>
      </c>
      <c r="F133" s="27"/>
      <c r="G133" s="27"/>
      <c r="H133" s="27">
        <f t="shared" si="5"/>
        <v>85193.55</v>
      </c>
      <c r="I133" s="27">
        <v>94824.29</v>
      </c>
      <c r="J133" s="27"/>
      <c r="K133" s="27"/>
      <c r="L133" s="27">
        <f t="shared" si="6"/>
        <v>94824.29</v>
      </c>
      <c r="M133" s="27">
        <v>95681.18</v>
      </c>
      <c r="N133" s="27">
        <v>0</v>
      </c>
      <c r="O133" s="27">
        <v>0</v>
      </c>
      <c r="P133" s="27">
        <f t="shared" si="7"/>
        <v>95681.18</v>
      </c>
      <c r="Q133" s="27">
        <v>275699.02</v>
      </c>
      <c r="R133" s="27">
        <v>0</v>
      </c>
      <c r="S133" s="27">
        <v>0</v>
      </c>
      <c r="T133" s="27">
        <f t="shared" si="8"/>
        <v>275699.02</v>
      </c>
      <c r="U133" s="27">
        <f>'[1]APRILIE  dupa DIM'!M133</f>
        <v>92153.51</v>
      </c>
      <c r="V133" s="27">
        <f>'[1]APRILIE  dupa DIM'!N133</f>
        <v>0</v>
      </c>
      <c r="W133" s="27">
        <f>'[1]APRILIE  dupa DIM'!O133</f>
        <v>0</v>
      </c>
      <c r="X133" s="27">
        <f t="shared" si="9"/>
        <v>92153.51</v>
      </c>
    </row>
    <row r="134" spans="1:24">
      <c r="A134" s="23">
        <v>126</v>
      </c>
      <c r="B134" s="38" t="s">
        <v>268</v>
      </c>
      <c r="C134" s="39" t="s">
        <v>269</v>
      </c>
      <c r="D134" s="26" t="s">
        <v>270</v>
      </c>
      <c r="E134" s="27">
        <v>151470.29</v>
      </c>
      <c r="F134" s="27">
        <v>2000</v>
      </c>
      <c r="G134" s="27"/>
      <c r="H134" s="27">
        <f t="shared" si="5"/>
        <v>153470.29</v>
      </c>
      <c r="I134" s="27">
        <v>180612.5</v>
      </c>
      <c r="J134" s="27">
        <v>2440</v>
      </c>
      <c r="K134" s="27"/>
      <c r="L134" s="27">
        <f t="shared" si="6"/>
        <v>183052.5</v>
      </c>
      <c r="M134" s="27">
        <v>136619.93</v>
      </c>
      <c r="N134" s="27">
        <v>2646.48</v>
      </c>
      <c r="O134" s="27">
        <v>0</v>
      </c>
      <c r="P134" s="27">
        <f t="shared" si="7"/>
        <v>139266.41</v>
      </c>
      <c r="Q134" s="27">
        <v>468702.72000000003</v>
      </c>
      <c r="R134" s="27">
        <v>7086.48</v>
      </c>
      <c r="S134" s="27">
        <v>0</v>
      </c>
      <c r="T134" s="27">
        <f t="shared" si="8"/>
        <v>475789.2</v>
      </c>
      <c r="U134" s="27">
        <f>'[1]APRILIE  dupa DIM'!M134</f>
        <v>131335.14000000001</v>
      </c>
      <c r="V134" s="27">
        <f>'[1]APRILIE  dupa DIM'!N134</f>
        <v>2493.85</v>
      </c>
      <c r="W134" s="27">
        <f>'[1]APRILIE  dupa DIM'!O134</f>
        <v>0</v>
      </c>
      <c r="X134" s="27">
        <f t="shared" si="9"/>
        <v>133828.99000000002</v>
      </c>
    </row>
    <row r="135" spans="1:24">
      <c r="A135" s="23">
        <v>127</v>
      </c>
      <c r="B135" s="38" t="s">
        <v>271</v>
      </c>
      <c r="C135" s="39" t="s">
        <v>17</v>
      </c>
      <c r="D135" s="26" t="s">
        <v>272</v>
      </c>
      <c r="E135" s="27">
        <v>426186.76</v>
      </c>
      <c r="F135" s="27"/>
      <c r="G135" s="27"/>
      <c r="H135" s="27">
        <f t="shared" si="5"/>
        <v>426186.76</v>
      </c>
      <c r="I135" s="27">
        <v>483608.65</v>
      </c>
      <c r="J135" s="27"/>
      <c r="K135" s="27"/>
      <c r="L135" s="27">
        <f t="shared" si="6"/>
        <v>483608.65</v>
      </c>
      <c r="M135" s="27">
        <v>462446.45</v>
      </c>
      <c r="N135" s="27">
        <v>0</v>
      </c>
      <c r="O135" s="27">
        <v>0</v>
      </c>
      <c r="P135" s="27">
        <f t="shared" si="7"/>
        <v>462446.45</v>
      </c>
      <c r="Q135" s="27">
        <v>1372241.86</v>
      </c>
      <c r="R135" s="27">
        <v>0</v>
      </c>
      <c r="S135" s="27">
        <v>0</v>
      </c>
      <c r="T135" s="27">
        <f t="shared" si="8"/>
        <v>1372241.86</v>
      </c>
      <c r="U135" s="27">
        <f>'[1]APRILIE  dupa DIM'!M135</f>
        <v>454400.98</v>
      </c>
      <c r="V135" s="27">
        <f>'[1]APRILIE  dupa DIM'!N135</f>
        <v>0</v>
      </c>
      <c r="W135" s="27">
        <f>'[1]APRILIE  dupa DIM'!O135</f>
        <v>0</v>
      </c>
      <c r="X135" s="27">
        <f t="shared" si="9"/>
        <v>454400.98</v>
      </c>
    </row>
    <row r="136" spans="1:24">
      <c r="A136" s="23">
        <v>128</v>
      </c>
      <c r="B136" s="38" t="s">
        <v>273</v>
      </c>
      <c r="C136" s="39" t="s">
        <v>17</v>
      </c>
      <c r="D136" s="26" t="s">
        <v>274</v>
      </c>
      <c r="E136" s="27">
        <v>54949.39</v>
      </c>
      <c r="F136" s="27"/>
      <c r="G136" s="27"/>
      <c r="H136" s="27">
        <f t="shared" si="5"/>
        <v>54949.39</v>
      </c>
      <c r="I136" s="27">
        <v>59768.42</v>
      </c>
      <c r="J136" s="27"/>
      <c r="K136" s="27"/>
      <c r="L136" s="27">
        <f t="shared" si="6"/>
        <v>59768.42</v>
      </c>
      <c r="M136" s="27">
        <v>60363.09</v>
      </c>
      <c r="N136" s="27">
        <v>0</v>
      </c>
      <c r="O136" s="27">
        <v>0</v>
      </c>
      <c r="P136" s="27">
        <f t="shared" si="7"/>
        <v>60363.09</v>
      </c>
      <c r="Q136" s="27">
        <v>175080.9</v>
      </c>
      <c r="R136" s="27">
        <v>0</v>
      </c>
      <c r="S136" s="27">
        <v>0</v>
      </c>
      <c r="T136" s="27">
        <f t="shared" si="8"/>
        <v>175080.9</v>
      </c>
      <c r="U136" s="27">
        <f>'[1]APRILIE  dupa DIM'!M136</f>
        <v>59087.810000000005</v>
      </c>
      <c r="V136" s="27">
        <f>'[1]APRILIE  dupa DIM'!N136</f>
        <v>0</v>
      </c>
      <c r="W136" s="27">
        <f>'[1]APRILIE  dupa DIM'!O136</f>
        <v>0</v>
      </c>
      <c r="X136" s="27">
        <f t="shared" si="9"/>
        <v>59087.810000000005</v>
      </c>
    </row>
    <row r="137" spans="1:24">
      <c r="A137" s="23">
        <v>129</v>
      </c>
      <c r="B137" s="38" t="s">
        <v>275</v>
      </c>
      <c r="C137" s="39" t="s">
        <v>17</v>
      </c>
      <c r="D137" s="26" t="s">
        <v>276</v>
      </c>
      <c r="E137" s="27">
        <v>84886.39</v>
      </c>
      <c r="F137" s="27"/>
      <c r="G137" s="27"/>
      <c r="H137" s="27">
        <f t="shared" si="5"/>
        <v>84886.39</v>
      </c>
      <c r="I137" s="27">
        <v>78794.11</v>
      </c>
      <c r="J137" s="27">
        <v>0</v>
      </c>
      <c r="K137" s="27">
        <v>0</v>
      </c>
      <c r="L137" s="27">
        <f t="shared" si="6"/>
        <v>78794.11</v>
      </c>
      <c r="M137" s="27">
        <v>88678.88</v>
      </c>
      <c r="N137" s="27">
        <v>0</v>
      </c>
      <c r="O137" s="27">
        <v>0</v>
      </c>
      <c r="P137" s="27">
        <f t="shared" si="7"/>
        <v>88678.88</v>
      </c>
      <c r="Q137" s="27">
        <v>252359.38</v>
      </c>
      <c r="R137" s="27">
        <v>0</v>
      </c>
      <c r="S137" s="27">
        <v>0</v>
      </c>
      <c r="T137" s="27">
        <f t="shared" si="8"/>
        <v>252359.38</v>
      </c>
      <c r="U137" s="27">
        <f>'[1]APRILIE  dupa DIM'!M137</f>
        <v>87559.819999999992</v>
      </c>
      <c r="V137" s="27">
        <f>'[1]APRILIE  dupa DIM'!N137</f>
        <v>0</v>
      </c>
      <c r="W137" s="27">
        <f>'[1]APRILIE  dupa DIM'!O137</f>
        <v>0</v>
      </c>
      <c r="X137" s="27">
        <f t="shared" si="9"/>
        <v>87559.819999999992</v>
      </c>
    </row>
    <row r="138" spans="1:24">
      <c r="A138" s="23">
        <v>130</v>
      </c>
      <c r="B138" s="38" t="s">
        <v>277</v>
      </c>
      <c r="C138" s="39" t="s">
        <v>17</v>
      </c>
      <c r="D138" s="26" t="s">
        <v>278</v>
      </c>
      <c r="E138" s="27">
        <v>44210.879999999997</v>
      </c>
      <c r="F138" s="27"/>
      <c r="G138" s="27"/>
      <c r="H138" s="27">
        <f t="shared" ref="H138:H162" si="10">E138+F138+G138</f>
        <v>44210.879999999997</v>
      </c>
      <c r="I138" s="27">
        <v>49583.01</v>
      </c>
      <c r="J138" s="27"/>
      <c r="K138" s="27"/>
      <c r="L138" s="27">
        <f t="shared" ref="L138:L162" si="11">I138+J138+K138</f>
        <v>49583.01</v>
      </c>
      <c r="M138" s="27">
        <v>49409.85</v>
      </c>
      <c r="N138" s="27">
        <v>0</v>
      </c>
      <c r="O138" s="27">
        <v>0</v>
      </c>
      <c r="P138" s="27">
        <f t="shared" ref="P138:P162" si="12">M138+N138+O138</f>
        <v>49409.85</v>
      </c>
      <c r="Q138" s="27">
        <v>143203.74</v>
      </c>
      <c r="R138" s="27">
        <v>0</v>
      </c>
      <c r="S138" s="27">
        <v>0</v>
      </c>
      <c r="T138" s="27">
        <f t="shared" ref="T138:T162" si="13">Q138+R138+S138</f>
        <v>143203.74</v>
      </c>
      <c r="U138" s="27">
        <f>'[1]APRILIE  dupa DIM'!M138</f>
        <v>47604.619999999995</v>
      </c>
      <c r="V138" s="27">
        <f>'[1]APRILIE  dupa DIM'!N138</f>
        <v>0</v>
      </c>
      <c r="W138" s="27">
        <f>'[1]APRILIE  dupa DIM'!O138</f>
        <v>0</v>
      </c>
      <c r="X138" s="27">
        <f t="shared" ref="X138:X169" si="14">U138+V138+W138</f>
        <v>47604.619999999995</v>
      </c>
    </row>
    <row r="139" spans="1:24" ht="33">
      <c r="A139" s="23">
        <v>131</v>
      </c>
      <c r="B139" s="38" t="s">
        <v>279</v>
      </c>
      <c r="C139" s="39" t="s">
        <v>17</v>
      </c>
      <c r="D139" s="26" t="s">
        <v>280</v>
      </c>
      <c r="E139" s="27">
        <v>69482.63</v>
      </c>
      <c r="F139" s="27"/>
      <c r="G139" s="27"/>
      <c r="H139" s="27">
        <f t="shared" si="10"/>
        <v>69482.63</v>
      </c>
      <c r="I139" s="27">
        <v>76681.539999999994</v>
      </c>
      <c r="J139" s="27"/>
      <c r="K139" s="27"/>
      <c r="L139" s="27">
        <f t="shared" si="11"/>
        <v>76681.539999999994</v>
      </c>
      <c r="M139" s="27">
        <v>76686.070000000007</v>
      </c>
      <c r="N139" s="27">
        <v>0</v>
      </c>
      <c r="O139" s="27">
        <v>0</v>
      </c>
      <c r="P139" s="27">
        <f t="shared" si="12"/>
        <v>76686.070000000007</v>
      </c>
      <c r="Q139" s="27">
        <v>222850.24</v>
      </c>
      <c r="R139" s="27">
        <v>0</v>
      </c>
      <c r="S139" s="27">
        <v>0</v>
      </c>
      <c r="T139" s="27">
        <f t="shared" si="13"/>
        <v>222850.24</v>
      </c>
      <c r="U139" s="27">
        <f>'[1]APRILIE  dupa DIM'!M139</f>
        <v>74736.650000000009</v>
      </c>
      <c r="V139" s="27">
        <f>'[1]APRILIE  dupa DIM'!N139</f>
        <v>0</v>
      </c>
      <c r="W139" s="27">
        <f>'[1]APRILIE  dupa DIM'!O139</f>
        <v>0</v>
      </c>
      <c r="X139" s="27">
        <f t="shared" si="14"/>
        <v>74736.650000000009</v>
      </c>
    </row>
    <row r="140" spans="1:24">
      <c r="A140" s="23">
        <v>132</v>
      </c>
      <c r="B140" s="38" t="s">
        <v>281</v>
      </c>
      <c r="C140" s="39" t="s">
        <v>32</v>
      </c>
      <c r="D140" s="44" t="s">
        <v>282</v>
      </c>
      <c r="E140" s="27"/>
      <c r="F140" s="27"/>
      <c r="G140" s="27">
        <v>123400</v>
      </c>
      <c r="H140" s="27">
        <f t="shared" si="10"/>
        <v>123400</v>
      </c>
      <c r="I140" s="27">
        <v>0</v>
      </c>
      <c r="J140" s="27">
        <v>0</v>
      </c>
      <c r="K140" s="27">
        <v>113870</v>
      </c>
      <c r="L140" s="27">
        <f t="shared" si="11"/>
        <v>113870</v>
      </c>
      <c r="M140" s="27">
        <v>0</v>
      </c>
      <c r="N140" s="27">
        <v>0</v>
      </c>
      <c r="O140" s="27">
        <v>90183.83</v>
      </c>
      <c r="P140" s="27">
        <f t="shared" si="12"/>
        <v>90183.83</v>
      </c>
      <c r="Q140" s="27">
        <v>0</v>
      </c>
      <c r="R140" s="27">
        <v>0</v>
      </c>
      <c r="S140" s="27">
        <v>327453.83</v>
      </c>
      <c r="T140" s="27">
        <f t="shared" si="13"/>
        <v>327453.83</v>
      </c>
      <c r="U140" s="27">
        <f>'[1]APRILIE  dupa DIM'!M140</f>
        <v>0</v>
      </c>
      <c r="V140" s="27">
        <f>'[1]APRILIE  dupa DIM'!N140</f>
        <v>0</v>
      </c>
      <c r="W140" s="27">
        <f>'[1]APRILIE  dupa DIM'!O140</f>
        <v>81651.899999999994</v>
      </c>
      <c r="X140" s="27">
        <f t="shared" si="14"/>
        <v>81651.899999999994</v>
      </c>
    </row>
    <row r="141" spans="1:24">
      <c r="A141" s="23">
        <v>133</v>
      </c>
      <c r="B141" s="38" t="s">
        <v>283</v>
      </c>
      <c r="C141" s="39" t="s">
        <v>32</v>
      </c>
      <c r="D141" s="26" t="s">
        <v>284</v>
      </c>
      <c r="E141" s="27"/>
      <c r="F141" s="27"/>
      <c r="G141" s="27">
        <v>190780</v>
      </c>
      <c r="H141" s="27">
        <f t="shared" si="10"/>
        <v>190780</v>
      </c>
      <c r="I141" s="27"/>
      <c r="J141" s="27"/>
      <c r="K141" s="27">
        <v>188430</v>
      </c>
      <c r="L141" s="27">
        <f t="shared" si="11"/>
        <v>188430</v>
      </c>
      <c r="M141" s="27">
        <v>0</v>
      </c>
      <c r="N141" s="27">
        <v>0</v>
      </c>
      <c r="O141" s="27">
        <v>167852.12</v>
      </c>
      <c r="P141" s="27">
        <f t="shared" si="12"/>
        <v>167852.12</v>
      </c>
      <c r="Q141" s="27">
        <v>0</v>
      </c>
      <c r="R141" s="27">
        <v>0</v>
      </c>
      <c r="S141" s="27">
        <v>547062.12</v>
      </c>
      <c r="T141" s="27">
        <f t="shared" si="13"/>
        <v>547062.12</v>
      </c>
      <c r="U141" s="27">
        <f>'[1]APRILIE  dupa DIM'!M141</f>
        <v>0</v>
      </c>
      <c r="V141" s="27">
        <f>'[1]APRILIE  dupa DIM'!N141</f>
        <v>0</v>
      </c>
      <c r="W141" s="27">
        <f>'[1]APRILIE  dupa DIM'!O141</f>
        <v>152889.79</v>
      </c>
      <c r="X141" s="27">
        <f t="shared" si="14"/>
        <v>152889.79</v>
      </c>
    </row>
    <row r="142" spans="1:24">
      <c r="A142" s="23">
        <v>134</v>
      </c>
      <c r="B142" s="38" t="s">
        <v>285</v>
      </c>
      <c r="C142" s="39" t="s">
        <v>32</v>
      </c>
      <c r="D142" s="26" t="s">
        <v>286</v>
      </c>
      <c r="E142" s="27"/>
      <c r="F142" s="27"/>
      <c r="G142" s="27">
        <v>336650</v>
      </c>
      <c r="H142" s="27">
        <f t="shared" si="10"/>
        <v>336650</v>
      </c>
      <c r="I142" s="27"/>
      <c r="J142" s="27"/>
      <c r="K142" s="27">
        <v>402150</v>
      </c>
      <c r="L142" s="27">
        <f t="shared" si="11"/>
        <v>402150</v>
      </c>
      <c r="M142" s="27">
        <v>0</v>
      </c>
      <c r="N142" s="27">
        <v>0</v>
      </c>
      <c r="O142" s="27">
        <v>315175.78000000003</v>
      </c>
      <c r="P142" s="27">
        <f t="shared" si="12"/>
        <v>315175.78000000003</v>
      </c>
      <c r="Q142" s="27">
        <v>0</v>
      </c>
      <c r="R142" s="27">
        <v>0</v>
      </c>
      <c r="S142" s="27">
        <v>1053975.78</v>
      </c>
      <c r="T142" s="27">
        <f t="shared" si="13"/>
        <v>1053975.78</v>
      </c>
      <c r="U142" s="27">
        <f>'[1]APRILIE  dupa DIM'!M142</f>
        <v>0</v>
      </c>
      <c r="V142" s="27">
        <f>'[1]APRILIE  dupa DIM'!N142</f>
        <v>0</v>
      </c>
      <c r="W142" s="27">
        <f>'[1]APRILIE  dupa DIM'!O142</f>
        <v>331971.35000000003</v>
      </c>
      <c r="X142" s="27">
        <f t="shared" si="14"/>
        <v>331971.35000000003</v>
      </c>
    </row>
    <row r="143" spans="1:24">
      <c r="A143" s="23">
        <v>135</v>
      </c>
      <c r="B143" s="38" t="s">
        <v>287</v>
      </c>
      <c r="C143" s="39" t="s">
        <v>32</v>
      </c>
      <c r="D143" s="26" t="s">
        <v>288</v>
      </c>
      <c r="E143" s="27"/>
      <c r="F143" s="27"/>
      <c r="G143" s="27">
        <v>38350</v>
      </c>
      <c r="H143" s="27">
        <f t="shared" si="10"/>
        <v>38350</v>
      </c>
      <c r="I143" s="27"/>
      <c r="J143" s="27"/>
      <c r="K143" s="27">
        <v>51700</v>
      </c>
      <c r="L143" s="27">
        <f t="shared" si="11"/>
        <v>51700</v>
      </c>
      <c r="M143" s="27">
        <v>0</v>
      </c>
      <c r="N143" s="27">
        <v>0</v>
      </c>
      <c r="O143" s="27">
        <v>42378.7</v>
      </c>
      <c r="P143" s="27">
        <f t="shared" si="12"/>
        <v>42378.7</v>
      </c>
      <c r="Q143" s="27">
        <v>0</v>
      </c>
      <c r="R143" s="27">
        <v>0</v>
      </c>
      <c r="S143" s="27">
        <v>132428.70000000001</v>
      </c>
      <c r="T143" s="27">
        <f t="shared" si="13"/>
        <v>132428.70000000001</v>
      </c>
      <c r="U143" s="27">
        <f>'[1]APRILIE  dupa DIM'!M143</f>
        <v>0</v>
      </c>
      <c r="V143" s="27">
        <f>'[1]APRILIE  dupa DIM'!N143</f>
        <v>0</v>
      </c>
      <c r="W143" s="27">
        <f>'[1]APRILIE  dupa DIM'!O143</f>
        <v>38389.24</v>
      </c>
      <c r="X143" s="27">
        <f t="shared" si="14"/>
        <v>38389.24</v>
      </c>
    </row>
    <row r="144" spans="1:24">
      <c r="A144" s="23">
        <v>136</v>
      </c>
      <c r="B144" s="38" t="s">
        <v>289</v>
      </c>
      <c r="C144" s="39" t="s">
        <v>17</v>
      </c>
      <c r="D144" s="26" t="s">
        <v>290</v>
      </c>
      <c r="E144" s="27">
        <v>70790.509999999995</v>
      </c>
      <c r="F144" s="27"/>
      <c r="G144" s="27"/>
      <c r="H144" s="27">
        <f t="shared" si="10"/>
        <v>70790.509999999995</v>
      </c>
      <c r="I144" s="27">
        <v>78793.710000000006</v>
      </c>
      <c r="J144" s="27"/>
      <c r="K144" s="27"/>
      <c r="L144" s="27">
        <f t="shared" si="11"/>
        <v>78793.710000000006</v>
      </c>
      <c r="M144" s="27">
        <v>78453.52</v>
      </c>
      <c r="N144" s="27">
        <v>0</v>
      </c>
      <c r="O144" s="27">
        <v>0</v>
      </c>
      <c r="P144" s="27">
        <f t="shared" si="12"/>
        <v>78453.52</v>
      </c>
      <c r="Q144" s="27">
        <v>228037.74</v>
      </c>
      <c r="R144" s="27">
        <v>0</v>
      </c>
      <c r="S144" s="27">
        <v>0</v>
      </c>
      <c r="T144" s="27">
        <f t="shared" si="13"/>
        <v>228037.74</v>
      </c>
      <c r="U144" s="27">
        <f>'[1]APRILIE  dupa DIM'!M144</f>
        <v>76545</v>
      </c>
      <c r="V144" s="27">
        <f>'[1]APRILIE  dupa DIM'!N144</f>
        <v>0</v>
      </c>
      <c r="W144" s="27">
        <f>'[1]APRILIE  dupa DIM'!O144</f>
        <v>0</v>
      </c>
      <c r="X144" s="27">
        <f t="shared" si="14"/>
        <v>76545</v>
      </c>
    </row>
    <row r="145" spans="1:24" s="3" customFormat="1">
      <c r="A145" s="23">
        <v>137</v>
      </c>
      <c r="B145" s="45" t="s">
        <v>291</v>
      </c>
      <c r="C145" s="39" t="s">
        <v>17</v>
      </c>
      <c r="D145" s="25" t="s">
        <v>292</v>
      </c>
      <c r="E145" s="27">
        <v>44903.42</v>
      </c>
      <c r="F145" s="27"/>
      <c r="G145" s="27"/>
      <c r="H145" s="27">
        <f t="shared" si="10"/>
        <v>44903.42</v>
      </c>
      <c r="I145" s="27">
        <v>47555.12</v>
      </c>
      <c r="J145" s="27">
        <v>0</v>
      </c>
      <c r="K145" s="27">
        <v>0</v>
      </c>
      <c r="L145" s="27">
        <f t="shared" si="11"/>
        <v>47555.12</v>
      </c>
      <c r="M145" s="27">
        <v>50152.11</v>
      </c>
      <c r="N145" s="27">
        <v>0</v>
      </c>
      <c r="O145" s="27">
        <v>0</v>
      </c>
      <c r="P145" s="27">
        <f t="shared" si="12"/>
        <v>50152.11</v>
      </c>
      <c r="Q145" s="27">
        <v>142610.65000000002</v>
      </c>
      <c r="R145" s="27">
        <v>0</v>
      </c>
      <c r="S145" s="27">
        <v>0</v>
      </c>
      <c r="T145" s="27">
        <f t="shared" si="13"/>
        <v>142610.65000000002</v>
      </c>
      <c r="U145" s="27">
        <f>'[1]APRILIE  dupa DIM'!M145</f>
        <v>49192.82</v>
      </c>
      <c r="V145" s="27">
        <f>'[1]APRILIE  dupa DIM'!N145</f>
        <v>0</v>
      </c>
      <c r="W145" s="27">
        <f>'[1]APRILIE  dupa DIM'!O145</f>
        <v>0</v>
      </c>
      <c r="X145" s="27">
        <f t="shared" si="14"/>
        <v>49192.82</v>
      </c>
    </row>
    <row r="146" spans="1:24" s="3" customFormat="1">
      <c r="A146" s="23">
        <v>138</v>
      </c>
      <c r="B146" s="45" t="s">
        <v>293</v>
      </c>
      <c r="C146" s="39" t="s">
        <v>17</v>
      </c>
      <c r="D146" s="25" t="s">
        <v>294</v>
      </c>
      <c r="E146" s="27">
        <v>53300.65</v>
      </c>
      <c r="F146" s="27"/>
      <c r="G146" s="27"/>
      <c r="H146" s="27">
        <f t="shared" si="10"/>
        <v>53300.65</v>
      </c>
      <c r="I146" s="27">
        <v>59770.97</v>
      </c>
      <c r="J146" s="27"/>
      <c r="K146" s="27"/>
      <c r="L146" s="27">
        <f t="shared" si="11"/>
        <v>59770.97</v>
      </c>
      <c r="M146" s="27">
        <v>59567.25</v>
      </c>
      <c r="N146" s="27">
        <v>0</v>
      </c>
      <c r="O146" s="27">
        <v>0</v>
      </c>
      <c r="P146" s="27">
        <f t="shared" si="12"/>
        <v>59567.25</v>
      </c>
      <c r="Q146" s="27">
        <v>172638.87</v>
      </c>
      <c r="R146" s="27">
        <v>0</v>
      </c>
      <c r="S146" s="27">
        <v>0</v>
      </c>
      <c r="T146" s="27">
        <f t="shared" si="13"/>
        <v>172638.87</v>
      </c>
      <c r="U146" s="27">
        <f>'[1]APRILIE  dupa DIM'!M146</f>
        <v>74012.119000000006</v>
      </c>
      <c r="V146" s="27">
        <f>'[1]APRILIE  dupa DIM'!N146</f>
        <v>0</v>
      </c>
      <c r="W146" s="27">
        <f>'[1]APRILIE  dupa DIM'!O146</f>
        <v>0</v>
      </c>
      <c r="X146" s="27">
        <f t="shared" si="14"/>
        <v>74012.119000000006</v>
      </c>
    </row>
    <row r="147" spans="1:24" s="3" customFormat="1">
      <c r="A147" s="23">
        <v>139</v>
      </c>
      <c r="B147" s="45" t="s">
        <v>295</v>
      </c>
      <c r="C147" s="39" t="s">
        <v>17</v>
      </c>
      <c r="D147" s="25" t="s">
        <v>296</v>
      </c>
      <c r="E147" s="27">
        <v>64918.61</v>
      </c>
      <c r="F147" s="27"/>
      <c r="G147" s="27"/>
      <c r="H147" s="27">
        <f t="shared" si="10"/>
        <v>64918.61</v>
      </c>
      <c r="I147" s="27">
        <v>72832.2</v>
      </c>
      <c r="J147" s="27">
        <v>0</v>
      </c>
      <c r="K147" s="27">
        <v>0</v>
      </c>
      <c r="L147" s="27">
        <f t="shared" si="11"/>
        <v>72832.2</v>
      </c>
      <c r="M147" s="27">
        <v>72582.75</v>
      </c>
      <c r="N147" s="27">
        <v>0</v>
      </c>
      <c r="O147" s="27">
        <v>0</v>
      </c>
      <c r="P147" s="27">
        <f t="shared" si="12"/>
        <v>72582.75</v>
      </c>
      <c r="Q147" s="27">
        <v>210333.56</v>
      </c>
      <c r="R147" s="27">
        <v>0</v>
      </c>
      <c r="S147" s="27">
        <v>0</v>
      </c>
      <c r="T147" s="27">
        <f t="shared" si="13"/>
        <v>210333.56</v>
      </c>
      <c r="U147" s="27">
        <f>'[1]APRILIE  dupa DIM'!M147</f>
        <v>69841.350000000006</v>
      </c>
      <c r="V147" s="27">
        <f>'[1]APRILIE  dupa DIM'!N147</f>
        <v>0</v>
      </c>
      <c r="W147" s="27">
        <f>'[1]APRILIE  dupa DIM'!O147</f>
        <v>0</v>
      </c>
      <c r="X147" s="27">
        <f t="shared" si="14"/>
        <v>69841.350000000006</v>
      </c>
    </row>
    <row r="148" spans="1:24" s="3" customFormat="1">
      <c r="A148" s="23">
        <v>140</v>
      </c>
      <c r="B148" s="45" t="s">
        <v>297</v>
      </c>
      <c r="C148" s="39" t="s">
        <v>17</v>
      </c>
      <c r="D148" s="25" t="s">
        <v>298</v>
      </c>
      <c r="E148" s="27">
        <v>61923.62</v>
      </c>
      <c r="F148" s="27"/>
      <c r="G148" s="27"/>
      <c r="H148" s="27">
        <f t="shared" si="10"/>
        <v>61923.62</v>
      </c>
      <c r="I148" s="27">
        <v>67983.520000000004</v>
      </c>
      <c r="J148" s="27"/>
      <c r="K148" s="27"/>
      <c r="L148" s="27">
        <f t="shared" si="11"/>
        <v>67983.520000000004</v>
      </c>
      <c r="M148" s="27">
        <v>67666.95</v>
      </c>
      <c r="N148" s="27">
        <v>0</v>
      </c>
      <c r="O148" s="27">
        <v>0</v>
      </c>
      <c r="P148" s="27">
        <f t="shared" si="12"/>
        <v>67666.95</v>
      </c>
      <c r="Q148" s="27">
        <v>197574.09000000003</v>
      </c>
      <c r="R148" s="27">
        <v>0</v>
      </c>
      <c r="S148" s="27">
        <v>0</v>
      </c>
      <c r="T148" s="27">
        <f t="shared" si="13"/>
        <v>197574.09000000003</v>
      </c>
      <c r="U148" s="27">
        <f>'[1]APRILIE  dupa DIM'!M148</f>
        <v>66862.45</v>
      </c>
      <c r="V148" s="27">
        <f>'[1]APRILIE  dupa DIM'!N148</f>
        <v>0</v>
      </c>
      <c r="W148" s="27">
        <f>'[1]APRILIE  dupa DIM'!O148</f>
        <v>0</v>
      </c>
      <c r="X148" s="27">
        <f t="shared" si="14"/>
        <v>66862.45</v>
      </c>
    </row>
    <row r="149" spans="1:24" s="3" customFormat="1">
      <c r="A149" s="23">
        <v>141</v>
      </c>
      <c r="B149" s="45" t="s">
        <v>299</v>
      </c>
      <c r="C149" s="39" t="s">
        <v>17</v>
      </c>
      <c r="D149" s="25" t="s">
        <v>300</v>
      </c>
      <c r="E149" s="27">
        <v>65299.78</v>
      </c>
      <c r="F149" s="27"/>
      <c r="G149" s="27"/>
      <c r="H149" s="27">
        <f t="shared" si="10"/>
        <v>65299.78</v>
      </c>
      <c r="I149" s="27">
        <v>64326.47</v>
      </c>
      <c r="J149" s="27"/>
      <c r="K149" s="27"/>
      <c r="L149" s="27">
        <f t="shared" si="11"/>
        <v>64326.47</v>
      </c>
      <c r="M149" s="27">
        <v>61784.79</v>
      </c>
      <c r="N149" s="27">
        <v>0</v>
      </c>
      <c r="O149" s="27">
        <v>0</v>
      </c>
      <c r="P149" s="27">
        <f t="shared" si="12"/>
        <v>61784.79</v>
      </c>
      <c r="Q149" s="27">
        <v>191411.04</v>
      </c>
      <c r="R149" s="27">
        <v>0</v>
      </c>
      <c r="S149" s="27">
        <v>0</v>
      </c>
      <c r="T149" s="27">
        <f t="shared" si="13"/>
        <v>191411.04</v>
      </c>
      <c r="U149" s="27">
        <f>'[1]APRILIE  dupa DIM'!M149</f>
        <v>59476.5</v>
      </c>
      <c r="V149" s="27">
        <f>'[1]APRILIE  dupa DIM'!N149</f>
        <v>0</v>
      </c>
      <c r="W149" s="27">
        <f>'[1]APRILIE  dupa DIM'!O149</f>
        <v>0</v>
      </c>
      <c r="X149" s="27">
        <f t="shared" si="14"/>
        <v>59476.5</v>
      </c>
    </row>
    <row r="150" spans="1:24" s="3" customFormat="1">
      <c r="A150" s="23">
        <v>142</v>
      </c>
      <c r="B150" s="45" t="s">
        <v>301</v>
      </c>
      <c r="C150" s="39" t="s">
        <v>17</v>
      </c>
      <c r="D150" s="25" t="s">
        <v>302</v>
      </c>
      <c r="E150" s="27">
        <v>40925.120000000003</v>
      </c>
      <c r="F150" s="27"/>
      <c r="G150" s="27"/>
      <c r="H150" s="27">
        <f t="shared" si="10"/>
        <v>40925.120000000003</v>
      </c>
      <c r="I150" s="27">
        <v>53290.17</v>
      </c>
      <c r="J150" s="27"/>
      <c r="K150" s="27"/>
      <c r="L150" s="27">
        <f t="shared" si="11"/>
        <v>53290.17</v>
      </c>
      <c r="M150" s="27">
        <v>56956.41</v>
      </c>
      <c r="N150" s="27">
        <v>0</v>
      </c>
      <c r="O150" s="27">
        <v>0</v>
      </c>
      <c r="P150" s="27">
        <f t="shared" si="12"/>
        <v>56956.41</v>
      </c>
      <c r="Q150" s="27">
        <v>151171.70000000001</v>
      </c>
      <c r="R150" s="27">
        <v>0</v>
      </c>
      <c r="S150" s="27">
        <v>0</v>
      </c>
      <c r="T150" s="27">
        <f t="shared" si="13"/>
        <v>151171.70000000001</v>
      </c>
      <c r="U150" s="27">
        <f>'[1]APRILIE  dupa DIM'!M150</f>
        <v>55978.19</v>
      </c>
      <c r="V150" s="27">
        <f>'[1]APRILIE  dupa DIM'!N150</f>
        <v>0</v>
      </c>
      <c r="W150" s="27">
        <f>'[1]APRILIE  dupa DIM'!O150</f>
        <v>0</v>
      </c>
      <c r="X150" s="27">
        <f t="shared" si="14"/>
        <v>55978.19</v>
      </c>
    </row>
    <row r="151" spans="1:24" s="3" customFormat="1">
      <c r="A151" s="23">
        <v>143</v>
      </c>
      <c r="B151" s="45" t="s">
        <v>303</v>
      </c>
      <c r="C151" s="39" t="s">
        <v>38</v>
      </c>
      <c r="D151" s="25" t="s">
        <v>304</v>
      </c>
      <c r="E151" s="27">
        <v>62010.28</v>
      </c>
      <c r="F151" s="27">
        <v>1360</v>
      </c>
      <c r="G151" s="27"/>
      <c r="H151" s="27">
        <f t="shared" si="10"/>
        <v>63370.28</v>
      </c>
      <c r="I151" s="27">
        <v>72418.179999999993</v>
      </c>
      <c r="J151" s="27">
        <v>2640</v>
      </c>
      <c r="K151" s="27"/>
      <c r="L151" s="27">
        <f t="shared" si="11"/>
        <v>75058.179999999993</v>
      </c>
      <c r="M151" s="27">
        <v>67052.600000000006</v>
      </c>
      <c r="N151" s="27">
        <v>2771.3</v>
      </c>
      <c r="O151" s="27">
        <v>0</v>
      </c>
      <c r="P151" s="27">
        <f t="shared" si="12"/>
        <v>69823.900000000009</v>
      </c>
      <c r="Q151" s="27">
        <v>201481.06</v>
      </c>
      <c r="R151" s="27">
        <v>6771.3</v>
      </c>
      <c r="S151" s="27">
        <v>0</v>
      </c>
      <c r="T151" s="27">
        <f t="shared" si="13"/>
        <v>208252.36</v>
      </c>
      <c r="U151" s="27">
        <f>'[1]APRILIE  dupa DIM'!M151</f>
        <v>64494.17</v>
      </c>
      <c r="V151" s="27">
        <f>'[1]APRILIE  dupa DIM'!N151</f>
        <v>2733.24</v>
      </c>
      <c r="W151" s="27">
        <f>'[1]APRILIE  dupa DIM'!O151</f>
        <v>0</v>
      </c>
      <c r="X151" s="27">
        <f t="shared" si="14"/>
        <v>67227.41</v>
      </c>
    </row>
    <row r="152" spans="1:24" s="3" customFormat="1">
      <c r="A152" s="23">
        <v>144</v>
      </c>
      <c r="B152" s="45" t="s">
        <v>305</v>
      </c>
      <c r="C152" s="39" t="s">
        <v>35</v>
      </c>
      <c r="D152" s="25" t="s">
        <v>306</v>
      </c>
      <c r="E152" s="27"/>
      <c r="F152" s="27">
        <v>2360</v>
      </c>
      <c r="G152" s="27"/>
      <c r="H152" s="27">
        <f t="shared" si="10"/>
        <v>2360</v>
      </c>
      <c r="I152" s="27"/>
      <c r="J152" s="27">
        <v>2810</v>
      </c>
      <c r="K152" s="27"/>
      <c r="L152" s="27">
        <f t="shared" si="11"/>
        <v>2810</v>
      </c>
      <c r="M152" s="27">
        <v>0</v>
      </c>
      <c r="N152" s="27">
        <v>2763.84</v>
      </c>
      <c r="O152" s="27">
        <v>0</v>
      </c>
      <c r="P152" s="27">
        <f t="shared" si="12"/>
        <v>2763.84</v>
      </c>
      <c r="Q152" s="27">
        <v>0</v>
      </c>
      <c r="R152" s="27">
        <v>7933.84</v>
      </c>
      <c r="S152" s="27">
        <v>0</v>
      </c>
      <c r="T152" s="27">
        <f t="shared" si="13"/>
        <v>7933.84</v>
      </c>
      <c r="U152" s="27">
        <f>'[1]APRILIE  dupa DIM'!M152</f>
        <v>0</v>
      </c>
      <c r="V152" s="27">
        <f>'[1]APRILIE  dupa DIM'!N152</f>
        <v>2465.69</v>
      </c>
      <c r="W152" s="27">
        <f>'[1]APRILIE  dupa DIM'!O152</f>
        <v>0</v>
      </c>
      <c r="X152" s="27">
        <f t="shared" si="14"/>
        <v>2465.69</v>
      </c>
    </row>
    <row r="153" spans="1:24" s="3" customFormat="1">
      <c r="A153" s="23">
        <v>145</v>
      </c>
      <c r="B153" s="46" t="s">
        <v>307</v>
      </c>
      <c r="C153" s="47" t="s">
        <v>17</v>
      </c>
      <c r="D153" s="48" t="s">
        <v>308</v>
      </c>
      <c r="E153" s="27">
        <v>35470.839999999997</v>
      </c>
      <c r="F153" s="27"/>
      <c r="G153" s="27"/>
      <c r="H153" s="27">
        <f t="shared" si="10"/>
        <v>35470.839999999997</v>
      </c>
      <c r="I153" s="27">
        <v>40129.25</v>
      </c>
      <c r="J153" s="27"/>
      <c r="K153" s="27"/>
      <c r="L153" s="27">
        <f t="shared" si="11"/>
        <v>40129.25</v>
      </c>
      <c r="M153" s="27">
        <v>39631.800000000003</v>
      </c>
      <c r="N153" s="27">
        <v>0</v>
      </c>
      <c r="O153" s="27">
        <v>0</v>
      </c>
      <c r="P153" s="27">
        <f t="shared" si="12"/>
        <v>39631.800000000003</v>
      </c>
      <c r="Q153" s="27">
        <v>115231.89</v>
      </c>
      <c r="R153" s="27">
        <v>0</v>
      </c>
      <c r="S153" s="27">
        <v>0</v>
      </c>
      <c r="T153" s="27">
        <f t="shared" si="13"/>
        <v>115231.89</v>
      </c>
      <c r="U153" s="27">
        <f>'[1]APRILIE  dupa DIM'!M153</f>
        <v>38180.94</v>
      </c>
      <c r="V153" s="27">
        <f>'[1]APRILIE  dupa DIM'!N153</f>
        <v>0</v>
      </c>
      <c r="W153" s="27">
        <f>'[1]APRILIE  dupa DIM'!O153</f>
        <v>0</v>
      </c>
      <c r="X153" s="27">
        <f t="shared" si="14"/>
        <v>38180.94</v>
      </c>
    </row>
    <row r="154" spans="1:24" s="52" customFormat="1">
      <c r="A154" s="23">
        <v>146</v>
      </c>
      <c r="B154" s="49" t="s">
        <v>309</v>
      </c>
      <c r="C154" s="50" t="s">
        <v>32</v>
      </c>
      <c r="D154" s="51" t="s">
        <v>310</v>
      </c>
      <c r="E154" s="27"/>
      <c r="F154" s="27"/>
      <c r="G154" s="27">
        <v>16631</v>
      </c>
      <c r="H154" s="27">
        <f t="shared" si="10"/>
        <v>16631</v>
      </c>
      <c r="I154" s="27"/>
      <c r="J154" s="27"/>
      <c r="K154" s="27">
        <v>29161</v>
      </c>
      <c r="L154" s="27">
        <f t="shared" si="11"/>
        <v>29161</v>
      </c>
      <c r="M154" s="27">
        <v>0</v>
      </c>
      <c r="N154" s="27">
        <v>0</v>
      </c>
      <c r="O154" s="27">
        <v>124894.98</v>
      </c>
      <c r="P154" s="27">
        <f t="shared" si="12"/>
        <v>124894.98</v>
      </c>
      <c r="Q154" s="27">
        <v>0</v>
      </c>
      <c r="R154" s="27">
        <v>0</v>
      </c>
      <c r="S154" s="27">
        <v>170686.97999999998</v>
      </c>
      <c r="T154" s="27">
        <f t="shared" si="13"/>
        <v>170686.97999999998</v>
      </c>
      <c r="U154" s="27">
        <f>'[1]APRILIE  dupa DIM'!M154</f>
        <v>0</v>
      </c>
      <c r="V154" s="27">
        <f>'[1]APRILIE  dupa DIM'!N154</f>
        <v>0</v>
      </c>
      <c r="W154" s="27">
        <f>'[1]APRILIE  dupa DIM'!O154</f>
        <v>123951.31999999999</v>
      </c>
      <c r="X154" s="27">
        <f t="shared" si="14"/>
        <v>123951.31999999999</v>
      </c>
    </row>
    <row r="155" spans="1:24" s="3" customFormat="1">
      <c r="A155" s="23">
        <v>147</v>
      </c>
      <c r="B155" s="49" t="s">
        <v>311</v>
      </c>
      <c r="C155" s="50" t="s">
        <v>32</v>
      </c>
      <c r="D155" s="51" t="s">
        <v>312</v>
      </c>
      <c r="E155" s="27"/>
      <c r="F155" s="27"/>
      <c r="G155" s="27">
        <v>118585</v>
      </c>
      <c r="H155" s="27">
        <f t="shared" si="10"/>
        <v>118585</v>
      </c>
      <c r="I155" s="27"/>
      <c r="J155" s="27"/>
      <c r="K155" s="27">
        <v>184735</v>
      </c>
      <c r="L155" s="27">
        <f t="shared" si="11"/>
        <v>184735</v>
      </c>
      <c r="M155" s="27">
        <v>0</v>
      </c>
      <c r="N155" s="27">
        <v>0</v>
      </c>
      <c r="O155" s="27">
        <v>142039.04000000001</v>
      </c>
      <c r="P155" s="27">
        <f t="shared" si="12"/>
        <v>142039.04000000001</v>
      </c>
      <c r="Q155" s="27">
        <v>0</v>
      </c>
      <c r="R155" s="27">
        <v>0</v>
      </c>
      <c r="S155" s="27">
        <v>445359.04000000004</v>
      </c>
      <c r="T155" s="27">
        <f t="shared" si="13"/>
        <v>445359.04000000004</v>
      </c>
      <c r="U155" s="27">
        <f>'[1]APRILIE  dupa DIM'!M155</f>
        <v>0</v>
      </c>
      <c r="V155" s="27">
        <f>'[1]APRILIE  dupa DIM'!N155</f>
        <v>0</v>
      </c>
      <c r="W155" s="27">
        <f>'[1]APRILIE  dupa DIM'!O155</f>
        <v>130654.44999999998</v>
      </c>
      <c r="X155" s="27">
        <f t="shared" si="14"/>
        <v>130654.44999999998</v>
      </c>
    </row>
    <row r="156" spans="1:24" s="3" customFormat="1">
      <c r="A156" s="23">
        <v>148</v>
      </c>
      <c r="B156" s="49" t="s">
        <v>313</v>
      </c>
      <c r="C156" s="50" t="s">
        <v>32</v>
      </c>
      <c r="D156" s="53" t="s">
        <v>314</v>
      </c>
      <c r="E156" s="27">
        <v>50352.58</v>
      </c>
      <c r="F156" s="27"/>
      <c r="G156" s="27">
        <v>68120</v>
      </c>
      <c r="H156" s="27">
        <f t="shared" si="10"/>
        <v>118472.58</v>
      </c>
      <c r="I156" s="27">
        <v>80163.87</v>
      </c>
      <c r="J156" s="27">
        <v>0</v>
      </c>
      <c r="K156" s="27">
        <v>83150</v>
      </c>
      <c r="L156" s="27">
        <f t="shared" si="11"/>
        <v>163313.87</v>
      </c>
      <c r="M156" s="27">
        <v>79562.289999999994</v>
      </c>
      <c r="N156" s="27">
        <v>0</v>
      </c>
      <c r="O156" s="27">
        <v>75824.97</v>
      </c>
      <c r="P156" s="27">
        <f t="shared" si="12"/>
        <v>155387.26</v>
      </c>
      <c r="Q156" s="27">
        <v>210078.74</v>
      </c>
      <c r="R156" s="27">
        <v>0</v>
      </c>
      <c r="S156" s="27">
        <v>227094.97</v>
      </c>
      <c r="T156" s="27">
        <f t="shared" si="13"/>
        <v>437173.70999999996</v>
      </c>
      <c r="U156" s="27">
        <f>'[1]APRILIE  dupa DIM'!M156</f>
        <v>76446.06</v>
      </c>
      <c r="V156" s="27">
        <f>'[1]APRILIE  dupa DIM'!N156</f>
        <v>0</v>
      </c>
      <c r="W156" s="27">
        <f>'[1]APRILIE  dupa DIM'!O156</f>
        <v>68708.960000000006</v>
      </c>
      <c r="X156" s="27">
        <f t="shared" si="14"/>
        <v>145155.02000000002</v>
      </c>
    </row>
    <row r="157" spans="1:24" s="3" customFormat="1">
      <c r="A157" s="23">
        <v>149</v>
      </c>
      <c r="B157" s="49" t="s">
        <v>315</v>
      </c>
      <c r="C157" s="50" t="s">
        <v>35</v>
      </c>
      <c r="D157" s="53" t="s">
        <v>316</v>
      </c>
      <c r="E157" s="27">
        <v>33660.129999999997</v>
      </c>
      <c r="F157" s="27">
        <v>23460</v>
      </c>
      <c r="G157" s="27"/>
      <c r="H157" s="27">
        <f t="shared" si="10"/>
        <v>57120.13</v>
      </c>
      <c r="I157" s="27">
        <v>56013.86</v>
      </c>
      <c r="J157" s="27">
        <v>21500</v>
      </c>
      <c r="K157" s="27"/>
      <c r="L157" s="27">
        <f t="shared" si="11"/>
        <v>77513.86</v>
      </c>
      <c r="M157" s="27">
        <v>56319.46</v>
      </c>
      <c r="N157" s="27">
        <v>5817.97</v>
      </c>
      <c r="O157" s="27">
        <v>0</v>
      </c>
      <c r="P157" s="27">
        <f t="shared" si="12"/>
        <v>62137.43</v>
      </c>
      <c r="Q157" s="27">
        <v>145993.44999999998</v>
      </c>
      <c r="R157" s="27">
        <v>50777.97</v>
      </c>
      <c r="S157" s="27">
        <v>0</v>
      </c>
      <c r="T157" s="27">
        <f t="shared" si="13"/>
        <v>196771.41999999998</v>
      </c>
      <c r="U157" s="27">
        <f>'[1]APRILIE  dupa DIM'!M157</f>
        <v>55156.97</v>
      </c>
      <c r="V157" s="27">
        <f>'[1]APRILIE  dupa DIM'!N157</f>
        <v>4588.32</v>
      </c>
      <c r="W157" s="27">
        <f>'[1]APRILIE  dupa DIM'!O157</f>
        <v>0</v>
      </c>
      <c r="X157" s="27">
        <f t="shared" si="14"/>
        <v>59745.29</v>
      </c>
    </row>
    <row r="158" spans="1:24" s="3" customFormat="1">
      <c r="A158" s="23">
        <v>150</v>
      </c>
      <c r="B158" s="49" t="s">
        <v>317</v>
      </c>
      <c r="C158" s="50" t="s">
        <v>17</v>
      </c>
      <c r="D158" s="51" t="s">
        <v>318</v>
      </c>
      <c r="E158" s="27">
        <v>4491.37</v>
      </c>
      <c r="F158" s="27"/>
      <c r="G158" s="27"/>
      <c r="H158" s="27">
        <f t="shared" si="10"/>
        <v>4491.37</v>
      </c>
      <c r="I158" s="27">
        <v>3935.09</v>
      </c>
      <c r="J158" s="27"/>
      <c r="K158" s="27"/>
      <c r="L158" s="27">
        <f t="shared" si="11"/>
        <v>3935.09</v>
      </c>
      <c r="M158" s="27">
        <v>51189.29</v>
      </c>
      <c r="N158" s="27">
        <v>0</v>
      </c>
      <c r="O158" s="27">
        <v>0</v>
      </c>
      <c r="P158" s="27">
        <f t="shared" si="12"/>
        <v>51189.29</v>
      </c>
      <c r="Q158" s="27">
        <v>59615.75</v>
      </c>
      <c r="R158" s="27">
        <v>0</v>
      </c>
      <c r="S158" s="27">
        <v>0</v>
      </c>
      <c r="T158" s="27">
        <f t="shared" si="13"/>
        <v>59615.75</v>
      </c>
      <c r="U158" s="27">
        <f>'[1]APRILIE  dupa DIM'!M158</f>
        <v>50264.01</v>
      </c>
      <c r="V158" s="27">
        <f>'[1]APRILIE  dupa DIM'!N158</f>
        <v>0</v>
      </c>
      <c r="W158" s="27">
        <f>'[1]APRILIE  dupa DIM'!O158</f>
        <v>0</v>
      </c>
      <c r="X158" s="27">
        <f t="shared" si="14"/>
        <v>50264.01</v>
      </c>
    </row>
    <row r="159" spans="1:24" s="3" customFormat="1">
      <c r="A159" s="23">
        <v>151</v>
      </c>
      <c r="B159" s="49" t="s">
        <v>319</v>
      </c>
      <c r="C159" s="50" t="s">
        <v>32</v>
      </c>
      <c r="D159" s="51" t="s">
        <v>320</v>
      </c>
      <c r="E159" s="27"/>
      <c r="F159" s="27"/>
      <c r="G159" s="27">
        <v>109600</v>
      </c>
      <c r="H159" s="27">
        <f t="shared" si="10"/>
        <v>109600</v>
      </c>
      <c r="I159" s="27"/>
      <c r="J159" s="27"/>
      <c r="K159" s="27">
        <v>151100</v>
      </c>
      <c r="L159" s="27">
        <f t="shared" si="11"/>
        <v>151100</v>
      </c>
      <c r="M159" s="27">
        <v>0</v>
      </c>
      <c r="N159" s="27">
        <v>0</v>
      </c>
      <c r="O159" s="27">
        <v>85554.81</v>
      </c>
      <c r="P159" s="27">
        <f t="shared" si="12"/>
        <v>85554.81</v>
      </c>
      <c r="Q159" s="27">
        <v>0</v>
      </c>
      <c r="R159" s="27">
        <v>0</v>
      </c>
      <c r="S159" s="27">
        <v>346254.81</v>
      </c>
      <c r="T159" s="27">
        <f t="shared" si="13"/>
        <v>346254.81</v>
      </c>
      <c r="U159" s="27">
        <f>'[1]APRILIE  dupa DIM'!M159</f>
        <v>0</v>
      </c>
      <c r="V159" s="27">
        <f>'[1]APRILIE  dupa DIM'!N159</f>
        <v>0</v>
      </c>
      <c r="W159" s="27">
        <f>'[1]APRILIE  dupa DIM'!O159</f>
        <v>77032.19</v>
      </c>
      <c r="X159" s="27">
        <f t="shared" si="14"/>
        <v>77032.19</v>
      </c>
    </row>
    <row r="160" spans="1:24" s="3" customFormat="1">
      <c r="A160" s="23">
        <v>152</v>
      </c>
      <c r="B160" s="49" t="s">
        <v>321</v>
      </c>
      <c r="C160" s="50" t="s">
        <v>32</v>
      </c>
      <c r="D160" s="51" t="s">
        <v>322</v>
      </c>
      <c r="E160" s="27"/>
      <c r="F160" s="27"/>
      <c r="G160" s="27">
        <v>137155</v>
      </c>
      <c r="H160" s="27">
        <f t="shared" si="10"/>
        <v>137155</v>
      </c>
      <c r="I160" s="27"/>
      <c r="J160" s="27"/>
      <c r="K160" s="27">
        <v>214900</v>
      </c>
      <c r="L160" s="27">
        <f t="shared" si="11"/>
        <v>214900</v>
      </c>
      <c r="M160" s="27">
        <v>0</v>
      </c>
      <c r="N160" s="27">
        <v>0</v>
      </c>
      <c r="O160" s="27">
        <v>136983.51999999999</v>
      </c>
      <c r="P160" s="27">
        <f t="shared" si="12"/>
        <v>136983.51999999999</v>
      </c>
      <c r="Q160" s="27">
        <v>0</v>
      </c>
      <c r="R160" s="27">
        <v>0</v>
      </c>
      <c r="S160" s="27">
        <v>489038.52</v>
      </c>
      <c r="T160" s="27">
        <f t="shared" si="13"/>
        <v>489038.52</v>
      </c>
      <c r="U160" s="27">
        <f>'[1]APRILIE  dupa DIM'!M160</f>
        <v>0</v>
      </c>
      <c r="V160" s="27">
        <f>'[1]APRILIE  dupa DIM'!N160</f>
        <v>0</v>
      </c>
      <c r="W160" s="27">
        <f>'[1]APRILIE  dupa DIM'!O160</f>
        <v>130362.47</v>
      </c>
      <c r="X160" s="27">
        <f t="shared" si="14"/>
        <v>130362.47</v>
      </c>
    </row>
    <row r="161" spans="1:24" s="3" customFormat="1">
      <c r="A161" s="23">
        <v>153</v>
      </c>
      <c r="B161" s="49" t="s">
        <v>323</v>
      </c>
      <c r="C161" s="50" t="s">
        <v>17</v>
      </c>
      <c r="D161" s="51" t="s">
        <v>324</v>
      </c>
      <c r="E161" s="27">
        <v>31302.79</v>
      </c>
      <c r="F161" s="27"/>
      <c r="G161" s="27"/>
      <c r="H161" s="27">
        <f t="shared" si="10"/>
        <v>31302.79</v>
      </c>
      <c r="I161" s="27">
        <v>29116.67</v>
      </c>
      <c r="J161" s="27"/>
      <c r="K161" s="27"/>
      <c r="L161" s="27">
        <f t="shared" si="11"/>
        <v>29116.67</v>
      </c>
      <c r="M161" s="27">
        <v>31139.17</v>
      </c>
      <c r="N161" s="27">
        <v>0</v>
      </c>
      <c r="O161" s="27">
        <v>0</v>
      </c>
      <c r="P161" s="27">
        <f t="shared" si="12"/>
        <v>31139.17</v>
      </c>
      <c r="Q161" s="27">
        <v>91558.63</v>
      </c>
      <c r="R161" s="27">
        <v>0</v>
      </c>
      <c r="S161" s="27">
        <v>0</v>
      </c>
      <c r="T161" s="27">
        <f t="shared" si="13"/>
        <v>91558.63</v>
      </c>
      <c r="U161" s="27">
        <f>'[1]APRILIE  dupa DIM'!M161</f>
        <v>30225.53</v>
      </c>
      <c r="V161" s="27">
        <f>'[1]APRILIE  dupa DIM'!N161</f>
        <v>0</v>
      </c>
      <c r="W161" s="27">
        <f>'[1]APRILIE  dupa DIM'!O161</f>
        <v>0</v>
      </c>
      <c r="X161" s="27">
        <f t="shared" si="14"/>
        <v>30225.53</v>
      </c>
    </row>
    <row r="162" spans="1:24" s="3" customFormat="1">
      <c r="A162" s="23">
        <v>154</v>
      </c>
      <c r="B162" s="49" t="s">
        <v>325</v>
      </c>
      <c r="C162" s="50" t="s">
        <v>11</v>
      </c>
      <c r="D162" s="51" t="s">
        <v>326</v>
      </c>
      <c r="E162" s="27">
        <v>9997.68</v>
      </c>
      <c r="F162" s="27"/>
      <c r="G162" s="27">
        <v>26841</v>
      </c>
      <c r="H162" s="27">
        <f t="shared" si="10"/>
        <v>36838.68</v>
      </c>
      <c r="I162" s="27">
        <v>29417.58</v>
      </c>
      <c r="J162" s="27"/>
      <c r="K162" s="27">
        <v>65471</v>
      </c>
      <c r="L162" s="27">
        <f t="shared" si="11"/>
        <v>94888.58</v>
      </c>
      <c r="M162" s="27">
        <v>29025.05</v>
      </c>
      <c r="N162" s="27">
        <v>0</v>
      </c>
      <c r="O162" s="27">
        <v>65614.820000000007</v>
      </c>
      <c r="P162" s="27">
        <f t="shared" si="12"/>
        <v>94639.87000000001</v>
      </c>
      <c r="Q162" s="27">
        <v>68440.31</v>
      </c>
      <c r="R162" s="27">
        <v>0</v>
      </c>
      <c r="S162" s="27">
        <v>157926.82</v>
      </c>
      <c r="T162" s="27">
        <f t="shared" si="13"/>
        <v>226367.13</v>
      </c>
      <c r="U162" s="27">
        <f>'[1]APRILIE  dupa DIM'!M162</f>
        <v>55345.840000000004</v>
      </c>
      <c r="V162" s="27">
        <f>'[1]APRILIE  dupa DIM'!N162</f>
        <v>0</v>
      </c>
      <c r="W162" s="27">
        <f>'[1]APRILIE  dupa DIM'!O162</f>
        <v>61895.19</v>
      </c>
      <c r="X162" s="27">
        <f t="shared" si="14"/>
        <v>117241.03</v>
      </c>
    </row>
    <row r="163" spans="1:24" s="3" customFormat="1">
      <c r="A163" s="54">
        <v>155</v>
      </c>
      <c r="B163" s="50" t="s">
        <v>327</v>
      </c>
      <c r="C163" s="50" t="s">
        <v>17</v>
      </c>
      <c r="D163" s="55" t="s">
        <v>328</v>
      </c>
      <c r="E163" s="56"/>
      <c r="F163" s="56"/>
      <c r="G163" s="56"/>
      <c r="H163" s="56"/>
      <c r="I163" s="57"/>
      <c r="J163" s="57"/>
      <c r="K163" s="57"/>
      <c r="L163" s="57"/>
      <c r="M163" s="57"/>
      <c r="N163" s="57"/>
      <c r="O163" s="57"/>
      <c r="P163" s="57"/>
      <c r="Q163" s="56">
        <f t="shared" ref="Q163:S169" si="15">E163+I163+M163</f>
        <v>0</v>
      </c>
      <c r="R163" s="56">
        <f t="shared" si="15"/>
        <v>0</v>
      </c>
      <c r="S163" s="56">
        <f t="shared" si="15"/>
        <v>0</v>
      </c>
      <c r="T163" s="57"/>
      <c r="U163" s="56">
        <f>'[1]APRILIE  dupa DIM'!M163</f>
        <v>49654.31</v>
      </c>
      <c r="V163" s="56">
        <f>'[1]APRILIE  dupa DIM'!N163</f>
        <v>0</v>
      </c>
      <c r="W163" s="56">
        <f>'[1]APRILIE  dupa DIM'!O163</f>
        <v>0</v>
      </c>
      <c r="X163" s="56">
        <f t="shared" si="14"/>
        <v>49654.31</v>
      </c>
    </row>
    <row r="164" spans="1:24" s="3" customFormat="1" ht="33">
      <c r="A164" s="54">
        <v>156</v>
      </c>
      <c r="B164" s="50" t="s">
        <v>329</v>
      </c>
      <c r="C164" s="50" t="s">
        <v>17</v>
      </c>
      <c r="D164" s="55" t="s">
        <v>330</v>
      </c>
      <c r="E164" s="56"/>
      <c r="F164" s="56"/>
      <c r="G164" s="56"/>
      <c r="H164" s="56"/>
      <c r="I164" s="57"/>
      <c r="J164" s="57"/>
      <c r="K164" s="57"/>
      <c r="L164" s="57"/>
      <c r="M164" s="57"/>
      <c r="N164" s="57"/>
      <c r="O164" s="57"/>
      <c r="P164" s="57"/>
      <c r="Q164" s="56">
        <f t="shared" si="15"/>
        <v>0</v>
      </c>
      <c r="R164" s="56">
        <f t="shared" si="15"/>
        <v>0</v>
      </c>
      <c r="S164" s="56">
        <f t="shared" si="15"/>
        <v>0</v>
      </c>
      <c r="T164" s="57"/>
      <c r="U164" s="56">
        <f>'[1]APRILIE  dupa DIM'!M164</f>
        <v>31549.77</v>
      </c>
      <c r="V164" s="56">
        <f>'[1]APRILIE  dupa DIM'!N164</f>
        <v>0</v>
      </c>
      <c r="W164" s="56">
        <f>'[1]APRILIE  dupa DIM'!O164</f>
        <v>0</v>
      </c>
      <c r="X164" s="56">
        <f t="shared" si="14"/>
        <v>31549.77</v>
      </c>
    </row>
    <row r="165" spans="1:24" s="3" customFormat="1">
      <c r="A165" s="54">
        <v>157</v>
      </c>
      <c r="B165" s="50" t="s">
        <v>331</v>
      </c>
      <c r="C165" s="50" t="s">
        <v>35</v>
      </c>
      <c r="D165" s="55" t="s">
        <v>332</v>
      </c>
      <c r="E165" s="56"/>
      <c r="F165" s="56"/>
      <c r="G165" s="56"/>
      <c r="H165" s="56"/>
      <c r="I165" s="57"/>
      <c r="J165" s="57"/>
      <c r="K165" s="57"/>
      <c r="L165" s="57"/>
      <c r="M165" s="57"/>
      <c r="N165" s="57"/>
      <c r="O165" s="57"/>
      <c r="P165" s="57"/>
      <c r="Q165" s="56">
        <f t="shared" si="15"/>
        <v>0</v>
      </c>
      <c r="R165" s="56">
        <f t="shared" si="15"/>
        <v>0</v>
      </c>
      <c r="S165" s="56">
        <f t="shared" si="15"/>
        <v>0</v>
      </c>
      <c r="T165" s="57"/>
      <c r="U165" s="56">
        <f>'[1]APRILIE  dupa DIM'!M165</f>
        <v>0</v>
      </c>
      <c r="V165" s="56">
        <f>'[1]APRILIE  dupa DIM'!N165</f>
        <v>4702.29</v>
      </c>
      <c r="W165" s="56">
        <f>'[1]APRILIE  dupa DIM'!O165</f>
        <v>0</v>
      </c>
      <c r="X165" s="56">
        <f t="shared" si="14"/>
        <v>4702.29</v>
      </c>
    </row>
    <row r="166" spans="1:24" s="3" customFormat="1">
      <c r="A166" s="54">
        <v>158</v>
      </c>
      <c r="B166" s="50" t="s">
        <v>333</v>
      </c>
      <c r="C166" s="50" t="s">
        <v>32</v>
      </c>
      <c r="D166" s="55" t="s">
        <v>334</v>
      </c>
      <c r="E166" s="56"/>
      <c r="F166" s="56"/>
      <c r="G166" s="56"/>
      <c r="H166" s="56"/>
      <c r="I166" s="57"/>
      <c r="J166" s="57"/>
      <c r="K166" s="57"/>
      <c r="L166" s="57"/>
      <c r="M166" s="57"/>
      <c r="N166" s="57"/>
      <c r="O166" s="57"/>
      <c r="P166" s="57"/>
      <c r="Q166" s="56">
        <f t="shared" si="15"/>
        <v>0</v>
      </c>
      <c r="R166" s="56">
        <f t="shared" si="15"/>
        <v>0</v>
      </c>
      <c r="S166" s="56">
        <f t="shared" si="15"/>
        <v>0</v>
      </c>
      <c r="T166" s="57"/>
      <c r="U166" s="56">
        <f>'[1]APRILIE  dupa DIM'!M166</f>
        <v>0</v>
      </c>
      <c r="V166" s="56">
        <f>'[1]APRILIE  dupa DIM'!N166</f>
        <v>0</v>
      </c>
      <c r="W166" s="56">
        <f>'[1]APRILIE  dupa DIM'!O166</f>
        <v>68434.100000000006</v>
      </c>
      <c r="X166" s="56">
        <f t="shared" si="14"/>
        <v>68434.100000000006</v>
      </c>
    </row>
    <row r="167" spans="1:24" s="3" customFormat="1">
      <c r="A167" s="54">
        <v>159</v>
      </c>
      <c r="B167" s="50" t="s">
        <v>335</v>
      </c>
      <c r="C167" s="50" t="s">
        <v>32</v>
      </c>
      <c r="D167" s="55" t="s">
        <v>336</v>
      </c>
      <c r="E167" s="56"/>
      <c r="F167" s="56"/>
      <c r="G167" s="56"/>
      <c r="H167" s="56"/>
      <c r="I167" s="57"/>
      <c r="J167" s="57"/>
      <c r="K167" s="57"/>
      <c r="L167" s="57"/>
      <c r="M167" s="57"/>
      <c r="N167" s="57"/>
      <c r="O167" s="57"/>
      <c r="P167" s="57"/>
      <c r="Q167" s="56">
        <f t="shared" si="15"/>
        <v>0</v>
      </c>
      <c r="R167" s="56">
        <f t="shared" si="15"/>
        <v>0</v>
      </c>
      <c r="S167" s="56">
        <f t="shared" si="15"/>
        <v>0</v>
      </c>
      <c r="T167" s="57"/>
      <c r="U167" s="56">
        <f>'[1]APRILIE  dupa DIM'!M167</f>
        <v>0</v>
      </c>
      <c r="V167" s="56">
        <f>'[1]APRILIE  dupa DIM'!N167</f>
        <v>0</v>
      </c>
      <c r="W167" s="56">
        <f>'[1]APRILIE  dupa DIM'!O167</f>
        <v>13545.46</v>
      </c>
      <c r="X167" s="56">
        <f t="shared" si="14"/>
        <v>13545.46</v>
      </c>
    </row>
    <row r="168" spans="1:24" s="3" customFormat="1">
      <c r="A168" s="54">
        <v>160</v>
      </c>
      <c r="B168" s="50" t="s">
        <v>337</v>
      </c>
      <c r="C168" s="50" t="s">
        <v>32</v>
      </c>
      <c r="D168" s="55" t="s">
        <v>338</v>
      </c>
      <c r="E168" s="56"/>
      <c r="F168" s="56"/>
      <c r="G168" s="56"/>
      <c r="H168" s="56"/>
      <c r="I168" s="57"/>
      <c r="J168" s="57"/>
      <c r="K168" s="57"/>
      <c r="L168" s="57"/>
      <c r="M168" s="57"/>
      <c r="N168" s="57"/>
      <c r="O168" s="57"/>
      <c r="P168" s="57"/>
      <c r="Q168" s="56">
        <f t="shared" si="15"/>
        <v>0</v>
      </c>
      <c r="R168" s="56">
        <f t="shared" si="15"/>
        <v>0</v>
      </c>
      <c r="S168" s="56">
        <f t="shared" si="15"/>
        <v>0</v>
      </c>
      <c r="T168" s="57"/>
      <c r="U168" s="56">
        <f>'[1]APRILIE  dupa DIM'!M168</f>
        <v>0</v>
      </c>
      <c r="V168" s="56">
        <f>'[1]APRILIE  dupa DIM'!N168</f>
        <v>0</v>
      </c>
      <c r="W168" s="56">
        <f>'[1]APRILIE  dupa DIM'!O168</f>
        <v>97924.290000000008</v>
      </c>
      <c r="X168" s="56">
        <f t="shared" si="14"/>
        <v>97924.290000000008</v>
      </c>
    </row>
    <row r="169" spans="1:24" s="3" customFormat="1">
      <c r="A169" s="54">
        <v>161</v>
      </c>
      <c r="B169" s="50" t="s">
        <v>339</v>
      </c>
      <c r="C169" s="50" t="s">
        <v>17</v>
      </c>
      <c r="D169" s="55" t="s">
        <v>340</v>
      </c>
      <c r="E169" s="56"/>
      <c r="F169" s="56"/>
      <c r="G169" s="56"/>
      <c r="H169" s="56"/>
      <c r="I169" s="57"/>
      <c r="J169" s="57"/>
      <c r="K169" s="57"/>
      <c r="L169" s="57"/>
      <c r="M169" s="57"/>
      <c r="N169" s="57"/>
      <c r="O169" s="57"/>
      <c r="P169" s="57"/>
      <c r="Q169" s="56">
        <f t="shared" si="15"/>
        <v>0</v>
      </c>
      <c r="R169" s="56">
        <f t="shared" si="15"/>
        <v>0</v>
      </c>
      <c r="S169" s="56">
        <f t="shared" si="15"/>
        <v>0</v>
      </c>
      <c r="T169" s="57"/>
      <c r="U169" s="56">
        <f>'[1]APRILIE  dupa DIM'!M169</f>
        <v>43065.279999999999</v>
      </c>
      <c r="V169" s="56">
        <f>'[1]APRILIE  dupa DIM'!N169</f>
        <v>0</v>
      </c>
      <c r="W169" s="56">
        <f>'[1]APRILIE  dupa DIM'!O169</f>
        <v>0</v>
      </c>
      <c r="X169" s="56">
        <f t="shared" si="14"/>
        <v>43065.279999999999</v>
      </c>
    </row>
    <row r="170" spans="1:24" s="60" customFormat="1">
      <c r="A170" s="58" t="s">
        <v>341</v>
      </c>
      <c r="B170" s="58"/>
      <c r="C170" s="58"/>
      <c r="D170" s="58"/>
      <c r="E170" s="59">
        <f>SUM(E9:E169)</f>
        <v>11395808.739999996</v>
      </c>
      <c r="F170" s="59">
        <f t="shared" ref="F170:X170" si="16">SUM(F9:F169)</f>
        <v>469560</v>
      </c>
      <c r="G170" s="59">
        <f t="shared" si="16"/>
        <v>11381338.08</v>
      </c>
      <c r="H170" s="59">
        <f t="shared" si="16"/>
        <v>23246706.820000008</v>
      </c>
      <c r="I170" s="59">
        <f t="shared" si="16"/>
        <v>12961161.25</v>
      </c>
      <c r="J170" s="59">
        <f t="shared" si="16"/>
        <v>511110</v>
      </c>
      <c r="K170" s="59">
        <f t="shared" si="16"/>
        <v>12957967.850000001</v>
      </c>
      <c r="L170" s="59">
        <f t="shared" si="16"/>
        <v>26430239.099999994</v>
      </c>
      <c r="M170" s="59">
        <f t="shared" si="16"/>
        <v>11346657.27</v>
      </c>
      <c r="N170" s="59">
        <f t="shared" si="16"/>
        <v>251179.84000000003</v>
      </c>
      <c r="O170" s="59">
        <f t="shared" si="16"/>
        <v>9081596.1499999985</v>
      </c>
      <c r="P170" s="59">
        <f t="shared" si="16"/>
        <v>20679433.259999994</v>
      </c>
      <c r="Q170" s="59">
        <f t="shared" si="16"/>
        <v>35703627.259999998</v>
      </c>
      <c r="R170" s="59">
        <f t="shared" si="16"/>
        <v>1231849.8400000001</v>
      </c>
      <c r="S170" s="59">
        <f t="shared" si="16"/>
        <v>33420902.080000002</v>
      </c>
      <c r="T170" s="59">
        <f t="shared" si="16"/>
        <v>70356379.180000037</v>
      </c>
      <c r="U170" s="59">
        <f t="shared" si="16"/>
        <v>11091026.348999999</v>
      </c>
      <c r="V170" s="59">
        <f t="shared" si="16"/>
        <v>227018.00000000003</v>
      </c>
      <c r="W170" s="59">
        <f t="shared" si="16"/>
        <v>8536380.6800000016</v>
      </c>
      <c r="X170" s="59">
        <f t="shared" si="16"/>
        <v>19854425.028999988</v>
      </c>
    </row>
  </sheetData>
  <mergeCells count="10">
    <mergeCell ref="M7:P7"/>
    <mergeCell ref="Q7:T7"/>
    <mergeCell ref="U7:X7"/>
    <mergeCell ref="A170:D170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2022-04-05T10:13:09Z</dcterms:created>
  <dcterms:modified xsi:type="dcterms:W3CDTF">2022-04-05T10:16:14Z</dcterms:modified>
</cp:coreProperties>
</file>